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C:\0FIU\public_html\4010\4010Docs\"/>
    </mc:Choice>
  </mc:AlternateContent>
  <xr:revisionPtr revIDLastSave="0" documentId="10_ncr:100000_{2FE29AF7-1104-4B76-850B-3AF3A1F464B4}" xr6:coauthVersionLast="31" xr6:coauthVersionMax="31" xr10:uidLastSave="{00000000-0000-0000-0000-000000000000}"/>
  <bookViews>
    <workbookView xWindow="120" yWindow="40" windowWidth="15480" windowHeight="8700" xr2:uid="{00000000-000D-0000-FFFF-FFFF00000000}"/>
  </bookViews>
  <sheets>
    <sheet name="Sheet1" sheetId="1" r:id="rId1"/>
    <sheet name="Sheet2" sheetId="2" r:id="rId2"/>
    <sheet name="Sheet3" sheetId="3" r:id="rId3"/>
  </sheets>
  <calcPr calcId="179017"/>
</workbook>
</file>

<file path=xl/calcChain.xml><?xml version="1.0" encoding="utf-8"?>
<calcChain xmlns="http://schemas.openxmlformats.org/spreadsheetml/2006/main">
  <c r="E129" i="1" l="1"/>
  <c r="C23" i="1" s="1"/>
  <c r="E121" i="1"/>
  <c r="E102" i="1"/>
  <c r="E76" i="1"/>
  <c r="E59" i="1"/>
  <c r="E47" i="1"/>
  <c r="E86" i="1" l="1"/>
  <c r="E83" i="1"/>
  <c r="E81" i="1"/>
  <c r="E53" i="1"/>
  <c r="E42" i="1"/>
  <c r="E39" i="1"/>
  <c r="C19" i="1"/>
  <c r="C18" i="1"/>
  <c r="C17" i="1"/>
  <c r="C16" i="1"/>
  <c r="C15" i="1"/>
  <c r="C13" i="1"/>
  <c r="C12" i="1"/>
  <c r="C11" i="1"/>
  <c r="C10" i="1"/>
  <c r="C6" i="1"/>
  <c r="C3" i="1"/>
  <c r="E3" i="1" l="1"/>
  <c r="D9" i="2"/>
  <c r="E9" i="2"/>
  <c r="F9" i="2"/>
  <c r="G9" i="2"/>
  <c r="C9" i="2"/>
  <c r="G6" i="2" l="1"/>
  <c r="G13" i="2" s="1"/>
  <c r="F6" i="2"/>
  <c r="F13" i="2" s="1"/>
  <c r="E6" i="2"/>
  <c r="E13" i="2" s="1"/>
  <c r="D6" i="2"/>
  <c r="D13" i="2" s="1"/>
  <c r="C6" i="2"/>
  <c r="C13" i="2" s="1"/>
</calcChain>
</file>

<file path=xl/sharedStrings.xml><?xml version="1.0" encoding="utf-8"?>
<sst xmlns="http://schemas.openxmlformats.org/spreadsheetml/2006/main" count="194" uniqueCount="148">
  <si>
    <t>Section</t>
  </si>
  <si>
    <t>Weight</t>
  </si>
  <si>
    <r>
      <t>II.</t>
    </r>
    <r>
      <rPr>
        <sz val="7"/>
        <color theme="1"/>
        <rFont val="Times New Roman"/>
        <family val="1"/>
      </rPr>
      <t xml:space="preserve">           </t>
    </r>
    <r>
      <rPr>
        <sz val="11"/>
        <color theme="1"/>
        <rFont val="Arial"/>
        <family val="2"/>
      </rPr>
      <t>PROBLEM STATEMENT</t>
    </r>
  </si>
  <si>
    <r>
      <t xml:space="preserve">                                        </t>
    </r>
    <r>
      <rPr>
        <i/>
        <sz val="11"/>
        <color theme="1"/>
        <rFont val="Arial"/>
        <family val="2"/>
      </rPr>
      <t>A.</t>
    </r>
    <r>
      <rPr>
        <i/>
        <sz val="7"/>
        <color theme="1"/>
        <rFont val="Times New Roman"/>
        <family val="1"/>
      </rPr>
      <t xml:space="preserve">    </t>
    </r>
    <r>
      <rPr>
        <i/>
        <sz val="11"/>
        <color theme="1"/>
        <rFont val="Arial"/>
        <family val="2"/>
      </rPr>
      <t>Project Objectives</t>
    </r>
  </si>
  <si>
    <r>
      <t xml:space="preserve">                                        </t>
    </r>
    <r>
      <rPr>
        <i/>
        <sz val="11"/>
        <color theme="1"/>
        <rFont val="Arial"/>
        <family val="2"/>
      </rPr>
      <t>B.</t>
    </r>
    <r>
      <rPr>
        <i/>
        <sz val="7"/>
        <color theme="1"/>
        <rFont val="Times New Roman"/>
        <family val="1"/>
      </rPr>
      <t xml:space="preserve">    </t>
    </r>
    <r>
      <rPr>
        <i/>
        <sz val="11"/>
        <color theme="1"/>
        <rFont val="Arial"/>
        <family val="2"/>
      </rPr>
      <t>Constraints</t>
    </r>
  </si>
  <si>
    <r>
      <t>III.</t>
    </r>
    <r>
      <rPr>
        <sz val="7"/>
        <color theme="1"/>
        <rFont val="Times New Roman"/>
        <family val="1"/>
      </rPr>
      <t xml:space="preserve">         </t>
    </r>
    <r>
      <rPr>
        <sz val="11"/>
        <color theme="1"/>
        <rFont val="Arial"/>
        <family val="2"/>
      </rPr>
      <t xml:space="preserve">ASSUMPTIONS AND LIMITATIONS. </t>
    </r>
  </si>
  <si>
    <r>
      <t xml:space="preserve">                                        </t>
    </r>
    <r>
      <rPr>
        <i/>
        <sz val="11"/>
        <color theme="1"/>
        <rFont val="Arial"/>
        <family val="2"/>
      </rPr>
      <t>A.</t>
    </r>
    <r>
      <rPr>
        <i/>
        <sz val="7"/>
        <color theme="1"/>
        <rFont val="Times New Roman"/>
        <family val="1"/>
      </rPr>
      <t xml:space="preserve">    </t>
    </r>
    <r>
      <rPr>
        <i/>
        <sz val="11"/>
        <color theme="1"/>
        <rFont val="Arial"/>
        <family val="2"/>
      </rPr>
      <t>Assumptions</t>
    </r>
  </si>
  <si>
    <r>
      <t xml:space="preserve">                                        </t>
    </r>
    <r>
      <rPr>
        <i/>
        <sz val="11"/>
        <color theme="1"/>
        <rFont val="Arial"/>
        <family val="2"/>
      </rPr>
      <t>B.</t>
    </r>
    <r>
      <rPr>
        <i/>
        <sz val="7"/>
        <color theme="1"/>
        <rFont val="Times New Roman"/>
        <family val="1"/>
      </rPr>
      <t xml:space="preserve">    </t>
    </r>
    <r>
      <rPr>
        <i/>
        <sz val="11"/>
        <color theme="1"/>
        <rFont val="Arial"/>
        <family val="2"/>
      </rPr>
      <t>Limitations</t>
    </r>
  </si>
  <si>
    <r>
      <t>VI.</t>
    </r>
    <r>
      <rPr>
        <sz val="7"/>
        <color theme="1"/>
        <rFont val="Times New Roman"/>
        <family val="1"/>
      </rPr>
      <t xml:space="preserve">         </t>
    </r>
    <r>
      <rPr>
        <sz val="11"/>
        <color theme="1"/>
        <rFont val="Arial"/>
        <family val="2"/>
      </rPr>
      <t>OPERATING ENVIRONMENT</t>
    </r>
  </si>
  <si>
    <r>
      <t>VII.</t>
    </r>
    <r>
      <rPr>
        <sz val="7"/>
        <color theme="1"/>
        <rFont val="Times New Roman"/>
        <family val="1"/>
      </rPr>
      <t xml:space="preserve">       </t>
    </r>
    <r>
      <rPr>
        <sz val="11"/>
        <color theme="1"/>
        <rFont val="Arial"/>
        <family val="2"/>
      </rPr>
      <t>INTENDED USER(S) AND INTENDED USE(S)</t>
    </r>
  </si>
  <si>
    <r>
      <t xml:space="preserve">                                        </t>
    </r>
    <r>
      <rPr>
        <i/>
        <sz val="11"/>
        <color theme="1"/>
        <rFont val="Arial"/>
        <family val="2"/>
      </rPr>
      <t>A.</t>
    </r>
    <r>
      <rPr>
        <i/>
        <sz val="7"/>
        <color theme="1"/>
        <rFont val="Times New Roman"/>
        <family val="1"/>
      </rPr>
      <t xml:space="preserve">    </t>
    </r>
    <r>
      <rPr>
        <i/>
        <sz val="11"/>
        <color theme="1"/>
        <rFont val="Arial"/>
        <family val="2"/>
      </rPr>
      <t>Intended user(s).</t>
    </r>
  </si>
  <si>
    <r>
      <t>VIII.</t>
    </r>
    <r>
      <rPr>
        <sz val="7"/>
        <color theme="1"/>
        <rFont val="Times New Roman"/>
        <family val="1"/>
      </rPr>
      <t xml:space="preserve">     </t>
    </r>
    <r>
      <rPr>
        <sz val="11"/>
        <color theme="1"/>
        <rFont val="Arial"/>
        <family val="2"/>
      </rPr>
      <t>BACKGROUND</t>
    </r>
  </si>
  <si>
    <r>
      <t>IX.</t>
    </r>
    <r>
      <rPr>
        <sz val="7"/>
        <color theme="1"/>
        <rFont val="Times New Roman"/>
        <family val="1"/>
      </rPr>
      <t xml:space="preserve">           </t>
    </r>
    <r>
      <rPr>
        <sz val="11"/>
        <color theme="1"/>
        <rFont val="Arial"/>
        <family val="2"/>
      </rPr>
      <t>INTELLECTUAL PROPERTY</t>
    </r>
  </si>
  <si>
    <r>
      <t>XVII.</t>
    </r>
    <r>
      <rPr>
        <sz val="7"/>
        <color theme="1"/>
        <rFont val="Times New Roman"/>
        <family val="1"/>
      </rPr>
      <t xml:space="preserve">    </t>
    </r>
    <r>
      <rPr>
        <sz val="11"/>
        <color theme="1"/>
        <rFont val="Arial"/>
        <family val="2"/>
      </rPr>
      <t xml:space="preserve"> </t>
    </r>
  </si>
  <si>
    <t>Reason</t>
  </si>
  <si>
    <t>Deduction</t>
  </si>
  <si>
    <t>Heading Style, Single Occurrence</t>
  </si>
  <si>
    <t>Heading Style, Multiple Occurrences</t>
  </si>
  <si>
    <t>Not referencing Images, Single Occurrence</t>
  </si>
  <si>
    <t>Not referencing Images, Multiple Occurrences</t>
  </si>
  <si>
    <t>Assumptions Limitations errors</t>
  </si>
  <si>
    <t>1 Each</t>
  </si>
  <si>
    <t>Not reviewed by mentor</t>
  </si>
  <si>
    <t>Not presenting required information</t>
  </si>
  <si>
    <t>Case by Case</t>
  </si>
  <si>
    <r>
      <t>II.</t>
    </r>
    <r>
      <rPr>
        <b/>
        <sz val="7"/>
        <color theme="1"/>
        <rFont val="Times New Roman"/>
        <family val="1"/>
      </rPr>
      <t xml:space="preserve">           </t>
    </r>
    <r>
      <rPr>
        <b/>
        <sz val="11"/>
        <color theme="1"/>
        <rFont val="Arial"/>
        <family val="2"/>
      </rPr>
      <t>PROBLEM STATEMENT</t>
    </r>
  </si>
  <si>
    <r>
      <t>III.</t>
    </r>
    <r>
      <rPr>
        <b/>
        <sz val="7"/>
        <color theme="1"/>
        <rFont val="Times New Roman"/>
        <family val="1"/>
      </rPr>
      <t xml:space="preserve">         </t>
    </r>
    <r>
      <rPr>
        <b/>
        <sz val="11"/>
        <color theme="1"/>
        <rFont val="Arial"/>
        <family val="2"/>
      </rPr>
      <t xml:space="preserve">ASSUMPTIONS AND LIMITATIONS. </t>
    </r>
  </si>
  <si>
    <r>
      <t>VI.</t>
    </r>
    <r>
      <rPr>
        <b/>
        <sz val="7"/>
        <color theme="1"/>
        <rFont val="Times New Roman"/>
        <family val="1"/>
      </rPr>
      <t xml:space="preserve">         </t>
    </r>
    <r>
      <rPr>
        <b/>
        <sz val="11"/>
        <color theme="1"/>
        <rFont val="Arial"/>
        <family val="2"/>
      </rPr>
      <t>OPERATING ENVIRONMENT</t>
    </r>
  </si>
  <si>
    <r>
      <t>VII.</t>
    </r>
    <r>
      <rPr>
        <b/>
        <sz val="7"/>
        <color theme="1"/>
        <rFont val="Times New Roman"/>
        <family val="1"/>
      </rPr>
      <t xml:space="preserve">       </t>
    </r>
    <r>
      <rPr>
        <b/>
        <sz val="11"/>
        <color theme="1"/>
        <rFont val="Arial"/>
        <family val="2"/>
      </rPr>
      <t>INTENDED USER(S) AND INTENDED USE(S)</t>
    </r>
  </si>
  <si>
    <t>Score</t>
  </si>
  <si>
    <t>Format Deductions</t>
  </si>
  <si>
    <t>Total</t>
  </si>
  <si>
    <t>Deductions</t>
  </si>
  <si>
    <t>Pages</t>
  </si>
  <si>
    <t>Show and explain the different steps of the Need Analysis including the tables with the objectives and their evolution.</t>
  </si>
  <si>
    <t>Show how the project environment affects the specs of your project.</t>
  </si>
  <si>
    <t>Include these findings in your Technical Specs</t>
  </si>
  <si>
    <r>
      <rPr>
        <i/>
        <sz val="11"/>
        <color theme="1"/>
        <rFont val="Arial"/>
        <family val="2"/>
      </rPr>
      <t>A.</t>
    </r>
    <r>
      <rPr>
        <i/>
        <sz val="7"/>
        <color theme="1"/>
        <rFont val="Times New Roman"/>
        <family val="1"/>
      </rPr>
      <t xml:space="preserve">    </t>
    </r>
    <r>
      <rPr>
        <i/>
        <sz val="11"/>
        <color theme="1"/>
        <rFont val="Arial"/>
        <family val="2"/>
      </rPr>
      <t>Intended user(s).</t>
    </r>
  </si>
  <si>
    <t>Show how the intended users affects the specs of your project</t>
  </si>
  <si>
    <r>
      <rPr>
        <sz val="12"/>
        <color theme="1"/>
        <rFont val="Times New Roman"/>
        <family val="1"/>
      </rPr>
      <t>B.</t>
    </r>
    <r>
      <rPr>
        <sz val="7"/>
        <color theme="1"/>
        <rFont val="Times New Roman"/>
        <family val="1"/>
      </rPr>
      <t xml:space="preserve">      </t>
    </r>
    <r>
      <rPr>
        <i/>
        <sz val="11"/>
        <color theme="1"/>
        <rFont val="Arial"/>
        <family val="2"/>
      </rPr>
      <t>Intended use(s).</t>
    </r>
  </si>
  <si>
    <t>Show how the intended uses affects the specs of your project</t>
  </si>
  <si>
    <r>
      <t xml:space="preserve"> </t>
    </r>
    <r>
      <rPr>
        <b/>
        <sz val="12"/>
        <color theme="1"/>
        <rFont val="Times New Roman"/>
        <family val="1"/>
      </rPr>
      <t>VIII.</t>
    </r>
    <r>
      <rPr>
        <b/>
        <sz val="7"/>
        <color theme="1"/>
        <rFont val="Times New Roman"/>
        <family val="1"/>
      </rPr>
      <t xml:space="preserve">         </t>
    </r>
    <r>
      <rPr>
        <b/>
        <sz val="12"/>
        <color theme="1"/>
        <rFont val="Times New Roman"/>
        <family val="1"/>
      </rPr>
      <t>BACKGROUND</t>
    </r>
  </si>
  <si>
    <t>In the beginning of the first paragraph of each research project you should name authors, institution date and citation number. Make sure that the citation number that is enclosed by square brackets.  "in [1] . . . ", rather than as "in reference [1] . . . ".   In general it is not necessary to mention the authors of a reference but in this case they are relevant to the context.</t>
  </si>
  <si>
    <t>You have to find at least three projects and/or products that relates to your topic or that may have similar approaches.</t>
  </si>
  <si>
    <t>The topics should be current.</t>
  </si>
  <si>
    <t>For each research project the corresponding section should include the following subsections:</t>
  </si>
  <si>
    <t>Project Summary: Natural Language description of the project.</t>
  </si>
  <si>
    <t>System Description. Detailed explanation of the signals flow and interconnections including at least:</t>
  </si>
  <si>
    <t>One Block Diagram</t>
  </si>
  <si>
    <t>One Picture</t>
  </si>
  <si>
    <t>Use your own words, copy and paste of text will be considered plagiarism and will severely affect your grade depending on the magnitude of the case.</t>
  </si>
  <si>
    <t>Any picture, figure, table or graphic item that you import from the document must include the name of the original project and a citation</t>
  </si>
  <si>
    <t xml:space="preserve">You should write Project reviews of no less than 2 pages, no more than 3 pages. </t>
  </si>
  <si>
    <r>
      <t xml:space="preserve">IX. </t>
    </r>
    <r>
      <rPr>
        <b/>
        <sz val="7"/>
        <color theme="1"/>
        <rFont val="Times New Roman"/>
        <family val="1"/>
      </rPr>
      <t xml:space="preserve">           </t>
    </r>
    <r>
      <rPr>
        <b/>
        <sz val="14"/>
        <color theme="1"/>
        <rFont val="Cambria"/>
        <family val="1"/>
      </rPr>
      <t>INTELLECTUAL PROPERTY</t>
    </r>
  </si>
  <si>
    <t>Not to use less than a page per patent but no more than three pages for each patent.</t>
  </si>
  <si>
    <t>Patent number as part of the Sub Section Heading.</t>
  </si>
  <si>
    <t>An overview of the patent.</t>
  </si>
  <si>
    <t>Summary of the claims that may relate to you project.</t>
  </si>
  <si>
    <t>What measures could be taken to avoid infringement.</t>
  </si>
  <si>
    <t>Include at least one figure from the patent.</t>
  </si>
  <si>
    <t>No expired patents please.</t>
  </si>
  <si>
    <t>Find a name for your team that does not have any copyright or trademark conflict.</t>
  </si>
  <si>
    <t xml:space="preserve"> Your criteria for co-inventorship. Who will be considered inventor? In what extent? (Team members, mentor, sponsors)</t>
  </si>
  <si>
    <t>Who will be the invention spokesman?</t>
  </si>
  <si>
    <t>How you plan to split profit.</t>
  </si>
  <si>
    <t>What will be the mechanism for intellectual property decision making?</t>
  </si>
  <si>
    <t>Opening, body, closing</t>
  </si>
  <si>
    <t>Date</t>
  </si>
  <si>
    <t>Topic</t>
  </si>
  <si>
    <t>Team</t>
  </si>
  <si>
    <t>Members</t>
  </si>
  <si>
    <t>Problem Background</t>
  </si>
  <si>
    <t>Command of Subject Matter</t>
  </si>
  <si>
    <t>Command of Language</t>
  </si>
  <si>
    <t>Visuals</t>
  </si>
  <si>
    <t>Equal Participation by each member</t>
  </si>
  <si>
    <t>Appropriateness of Dress</t>
  </si>
  <si>
    <t>TOTAL</t>
  </si>
  <si>
    <t>COMMENTS:</t>
  </si>
  <si>
    <t>All grades individual except for:</t>
  </si>
  <si>
    <r>
      <t xml:space="preserve">                                        </t>
    </r>
    <r>
      <rPr>
        <i/>
        <sz val="11"/>
        <color rgb="FF000000"/>
        <rFont val="Arial"/>
        <family val="2"/>
      </rPr>
      <t>A.</t>
    </r>
    <r>
      <rPr>
        <i/>
        <sz val="7"/>
        <color rgb="FF000000"/>
        <rFont val="Times New Roman"/>
        <family val="1"/>
      </rPr>
      <t xml:space="preserve">    </t>
    </r>
    <r>
      <rPr>
        <i/>
        <sz val="11"/>
        <color rgb="FF000000"/>
        <rFont val="Arial"/>
        <family val="2"/>
      </rPr>
      <t>Needs Analysis</t>
    </r>
  </si>
  <si>
    <r>
      <t xml:space="preserve">                                        </t>
    </r>
    <r>
      <rPr>
        <i/>
        <sz val="11"/>
        <color rgb="FF000000"/>
        <rFont val="Arial"/>
        <family val="2"/>
      </rPr>
      <t>B.</t>
    </r>
    <r>
      <rPr>
        <i/>
        <sz val="7"/>
        <color rgb="FF000000"/>
        <rFont val="Times New Roman"/>
        <family val="1"/>
      </rPr>
      <t xml:space="preserve">    </t>
    </r>
    <r>
      <rPr>
        <i/>
        <sz val="11"/>
        <color rgb="FF000000"/>
        <rFont val="Arial"/>
        <family val="2"/>
      </rPr>
      <t>Need Specification</t>
    </r>
  </si>
  <si>
    <r>
      <t xml:space="preserve">                                       </t>
    </r>
    <r>
      <rPr>
        <i/>
        <sz val="11"/>
        <color rgb="FF000000"/>
        <rFont val="Arial"/>
        <family val="2"/>
      </rPr>
      <t>D.</t>
    </r>
    <r>
      <rPr>
        <i/>
        <sz val="7"/>
        <color rgb="FF000000"/>
        <rFont val="Times New Roman"/>
        <family val="1"/>
      </rPr>
      <t xml:space="preserve">    </t>
    </r>
    <r>
      <rPr>
        <i/>
        <sz val="11"/>
        <color rgb="FF000000"/>
        <rFont val="Arial"/>
        <family val="2"/>
      </rPr>
      <t>Marketability</t>
    </r>
  </si>
  <si>
    <r>
      <rPr>
        <b/>
        <i/>
        <sz val="11"/>
        <color rgb="FF000000"/>
        <rFont val="Arial"/>
        <family val="2"/>
      </rPr>
      <t>A.</t>
    </r>
    <r>
      <rPr>
        <b/>
        <i/>
        <sz val="7"/>
        <color rgb="FF000000"/>
        <rFont val="Times New Roman"/>
        <family val="1"/>
      </rPr>
      <t xml:space="preserve">    </t>
    </r>
    <r>
      <rPr>
        <b/>
        <i/>
        <sz val="11"/>
        <color rgb="FF000000"/>
        <rFont val="Arial"/>
        <family val="2"/>
      </rPr>
      <t>Needs Analysis</t>
    </r>
  </si>
  <si>
    <r>
      <rPr>
        <b/>
        <i/>
        <sz val="11"/>
        <color theme="1"/>
        <rFont val="Arial"/>
        <family val="2"/>
      </rPr>
      <t>A.</t>
    </r>
    <r>
      <rPr>
        <b/>
        <i/>
        <sz val="7"/>
        <color theme="1"/>
        <rFont val="Times New Roman"/>
        <family val="1"/>
      </rPr>
      <t xml:space="preserve">    </t>
    </r>
    <r>
      <rPr>
        <b/>
        <i/>
        <sz val="11"/>
        <color theme="1"/>
        <rFont val="Arial"/>
        <family val="2"/>
      </rPr>
      <t>Assumptions</t>
    </r>
  </si>
  <si>
    <r>
      <rPr>
        <b/>
        <i/>
        <sz val="11"/>
        <color theme="1"/>
        <rFont val="Arial"/>
        <family val="2"/>
      </rPr>
      <t>B.</t>
    </r>
    <r>
      <rPr>
        <b/>
        <i/>
        <sz val="7"/>
        <color theme="1"/>
        <rFont val="Times New Roman"/>
        <family val="1"/>
      </rPr>
      <t xml:space="preserve">    </t>
    </r>
    <r>
      <rPr>
        <b/>
        <i/>
        <sz val="11"/>
        <color theme="1"/>
        <rFont val="Arial"/>
        <family val="2"/>
      </rPr>
      <t>Limitations</t>
    </r>
  </si>
  <si>
    <t>B.  Specifications</t>
  </si>
  <si>
    <r>
      <rPr>
        <b/>
        <i/>
        <sz val="11"/>
        <color theme="1"/>
        <rFont val="Arial"/>
        <family val="2"/>
      </rPr>
      <t>D.</t>
    </r>
    <r>
      <rPr>
        <b/>
        <i/>
        <sz val="7"/>
        <color theme="1"/>
        <rFont val="Times New Roman"/>
        <family val="1"/>
      </rPr>
      <t xml:space="preserve">    </t>
    </r>
    <r>
      <rPr>
        <b/>
        <i/>
        <sz val="11"/>
        <color theme="1"/>
        <rFont val="Arial"/>
        <family val="2"/>
      </rPr>
      <t>Marketability</t>
    </r>
  </si>
  <si>
    <r>
      <rPr>
        <b/>
        <i/>
        <sz val="11"/>
        <color theme="1"/>
        <rFont val="Arial"/>
        <family val="2"/>
      </rPr>
      <t>A.</t>
    </r>
    <r>
      <rPr>
        <b/>
        <i/>
        <sz val="7"/>
        <color theme="1"/>
        <rFont val="Times New Roman"/>
        <family val="1"/>
      </rPr>
      <t xml:space="preserve">    </t>
    </r>
    <r>
      <rPr>
        <b/>
        <i/>
        <sz val="11"/>
        <color theme="1"/>
        <rFont val="Arial"/>
        <family val="2"/>
      </rPr>
      <t>Project Objectives</t>
    </r>
  </si>
  <si>
    <r>
      <rPr>
        <b/>
        <i/>
        <sz val="11"/>
        <color theme="1"/>
        <rFont val="Arial"/>
        <family val="2"/>
      </rPr>
      <t>B.</t>
    </r>
    <r>
      <rPr>
        <b/>
        <i/>
        <sz val="7"/>
        <color theme="1"/>
        <rFont val="Times New Roman"/>
        <family val="1"/>
      </rPr>
      <t xml:space="preserve">    </t>
    </r>
    <r>
      <rPr>
        <b/>
        <i/>
        <sz val="11"/>
        <color theme="1"/>
        <rFont val="Arial"/>
        <family val="2"/>
      </rPr>
      <t>Constraints</t>
    </r>
  </si>
  <si>
    <t>Rull of tellem</t>
  </si>
  <si>
    <t>Introduction</t>
  </si>
  <si>
    <t>Team Member 1</t>
  </si>
  <si>
    <t>Team Member 2</t>
  </si>
  <si>
    <t>Team Member 3</t>
  </si>
  <si>
    <t>Team Member 4</t>
  </si>
  <si>
    <t>Team Member 5</t>
  </si>
  <si>
    <t>Objectives and Constraints not Self-Standing</t>
  </si>
  <si>
    <t>Explain the rationale to obtain your specifications</t>
  </si>
  <si>
    <t>Include a table summarizing the your specifications at the end of the section. This time include just parameter names and values.</t>
  </si>
  <si>
    <t>Sub Section Heading and an entry in the Table of Contents per item reviewed.</t>
  </si>
  <si>
    <t>Each item you review has a Sub Section Heading and an entry in the Table of Contents.</t>
  </si>
  <si>
    <t>Write a Team contract to be included in one appendix indicating:</t>
  </si>
  <si>
    <t>Write an IP contract to be included in one appendix indicating:</t>
  </si>
  <si>
    <t>What are the team members obligation</t>
  </si>
  <si>
    <t>Under what circumstances a team member could be expelled from the team</t>
  </si>
  <si>
    <t>You have to review two similar projects in https://www.kickstarter.com/.</t>
  </si>
  <si>
    <t>Each item you review must have a Sub Section Heading and an entry in the Table of Contents.</t>
  </si>
  <si>
    <r>
      <t xml:space="preserve">You have to find at least two </t>
    </r>
    <r>
      <rPr>
        <b/>
        <sz val="12"/>
        <color theme="1"/>
        <rFont val="Times New Roman"/>
        <family val="1"/>
      </rPr>
      <t>current</t>
    </r>
    <r>
      <rPr>
        <sz val="12"/>
        <color theme="1"/>
        <rFont val="Times New Roman"/>
        <family val="1"/>
      </rPr>
      <t xml:space="preserve"> projects that relate to your topic or that may have similar approaches.</t>
    </r>
  </si>
  <si>
    <t>Funding strategy (Rewards)</t>
  </si>
  <si>
    <t>http://www.cnbcprime.com/shark-tank?__source=pd|SharkTank|Google_Search&amp;par=pd</t>
  </si>
  <si>
    <t>You must conclude with a hypothetical fund rising strategy, inspired by the examples you just analyzed, or by ideas presented at:</t>
  </si>
  <si>
    <t>Start with something like: "If we were to make a fund rising …"</t>
  </si>
  <si>
    <t>Conclude With Problem Statement and Objectives. Make sure that the problem statement, objectives, and constraints are self-standing. For example, “The boomerang should return near the launcher.”, rather than “Should return near the launcher.”.</t>
  </si>
  <si>
    <t>Write a separate section of your proposal about Marketability. Provide strong, persuasive, arguments of your project Marketability. Imagine your audience is composed of potential investors. However, do not mention them directly.</t>
  </si>
  <si>
    <t>Technology Overview (Type of Technology, Components used and their main characteristics, speed power consumption, etc.). No explanations of the interconnections or operation are provided here.</t>
  </si>
  <si>
    <t>Make sure to include specifications coming from operating environment and assumptions.</t>
  </si>
  <si>
    <r>
      <t>                                        </t>
    </r>
    <r>
      <rPr>
        <i/>
        <sz val="12"/>
        <color theme="1"/>
        <rFont val="Times New Roman"/>
        <family val="1"/>
      </rPr>
      <t>B.</t>
    </r>
    <r>
      <rPr>
        <i/>
        <sz val="7"/>
        <color theme="1"/>
        <rFont val="Times New Roman"/>
        <family val="1"/>
      </rPr>
      <t xml:space="preserve">      </t>
    </r>
    <r>
      <rPr>
        <i/>
        <sz val="11"/>
        <color theme="1"/>
        <rFont val="Arial"/>
        <family val="2"/>
      </rPr>
      <t>Intended use(s).</t>
    </r>
  </si>
  <si>
    <t>XVII. CONCEPT DEVELOPMENT</t>
  </si>
  <si>
    <t xml:space="preserve">            A. Alternative Options</t>
  </si>
  <si>
    <t xml:space="preserve">                1) Advantages</t>
  </si>
  <si>
    <t xml:space="preserve">               2) Disadvantages</t>
  </si>
  <si>
    <t>In the beginning of the first paragraph of each kickstarter project you should name authors, institution date and citation number. Make sure that the citation number that is enclosed by square brackets.  “in [1] . . . ”, rather than as “in reference [1] . . . ”.   In general it is not necessary to mention the authors of a reference but in this case they are relevant to the context.</t>
  </si>
  <si>
    <r>
      <t xml:space="preserve">XVII. </t>
    </r>
    <r>
      <rPr>
        <b/>
        <sz val="7"/>
        <color theme="1"/>
        <rFont val="Times New Roman"/>
        <family val="1"/>
      </rPr>
      <t xml:space="preserve"> </t>
    </r>
    <r>
      <rPr>
        <b/>
        <sz val="14"/>
        <color theme="1"/>
        <rFont val="Cambria"/>
        <family val="1"/>
      </rPr>
      <t>CONCEPT DEVELOPMENT</t>
    </r>
  </si>
  <si>
    <t>Follow the guidelines indicated in the Concept-End Product lecture.</t>
  </si>
  <si>
    <t>Illustrate the method you follow and how you obtain the weights.</t>
  </si>
  <si>
    <t>For each option indicate its advantages and disadvantages. Please do that not as a summary but in each option section.</t>
  </si>
  <si>
    <t>Complete the whole section</t>
  </si>
  <si>
    <t>XVI. ETHICAL CONSIDERATIONS AND SOCIAL IMPACT</t>
  </si>
  <si>
    <r>
      <t xml:space="preserve">A. </t>
    </r>
    <r>
      <rPr>
        <b/>
        <i/>
        <sz val="7"/>
        <color theme="1"/>
        <rFont val="Times New Roman"/>
        <family val="1"/>
      </rPr>
      <t xml:space="preserve">   </t>
    </r>
    <r>
      <rPr>
        <b/>
        <i/>
        <sz val="13"/>
        <color theme="1"/>
        <rFont val="Cambria"/>
        <family val="1"/>
      </rPr>
      <t>Ethical Considerations</t>
    </r>
  </si>
  <si>
    <t>Start with a paragraph that clearly indicates that you are in compliance with IEEE code of ethics and that any present dilemmas would have to be resolved using the Theory Model. In particular before analyzing with the Theory Model make reference to some of the IEEE codes and explain their significance to your project.</t>
  </si>
  <si>
    <t>Make sure that your dilemma is stated in a separated, indented, and italized paragraph.</t>
  </si>
  <si>
    <t>Use some kind of decision system as Line Drawing and please include several options and do not include among them best worse and compromise.</t>
  </si>
  <si>
    <r>
      <t xml:space="preserve">B. </t>
    </r>
    <r>
      <rPr>
        <b/>
        <i/>
        <sz val="7"/>
        <color theme="1"/>
        <rFont val="Times New Roman"/>
        <family val="1"/>
      </rPr>
      <t xml:space="preserve">   </t>
    </r>
    <r>
      <rPr>
        <b/>
        <i/>
        <sz val="13"/>
        <color theme="1"/>
        <rFont val="Cambria"/>
        <family val="1"/>
      </rPr>
      <t>Social Impact</t>
    </r>
  </si>
  <si>
    <t>Use the data you have obtained from your survey and your contact with students and faculty abroad.</t>
  </si>
  <si>
    <t>Write an essay of how your project will contribute to:</t>
  </si>
  <si>
    <r>
      <t>a.</t>
    </r>
    <r>
      <rPr>
        <sz val="7"/>
        <color theme="1"/>
        <rFont val="Times New Roman"/>
        <family val="1"/>
      </rPr>
      <t xml:space="preserve">      </t>
    </r>
    <r>
      <rPr>
        <sz val="12"/>
        <color theme="1"/>
        <rFont val="Times New Roman"/>
        <family val="1"/>
      </rPr>
      <t>Local Culture</t>
    </r>
  </si>
  <si>
    <r>
      <t>b.</t>
    </r>
    <r>
      <rPr>
        <sz val="7"/>
        <color theme="1"/>
        <rFont val="Times New Roman"/>
        <family val="1"/>
      </rPr>
      <t xml:space="preserve">      </t>
    </r>
    <r>
      <rPr>
        <sz val="12"/>
        <color theme="1"/>
        <rFont val="Times New Roman"/>
        <family val="1"/>
      </rPr>
      <t>Global Culture</t>
    </r>
  </si>
  <si>
    <t>Based on Sebastian Deterding's talk: What your designs say about you, elaborate on:</t>
  </si>
  <si>
    <t xml:space="preserve">a. What are the intentions that you bring to bear with your design? </t>
  </si>
  <si>
    <t xml:space="preserve">b. What are the effects, intended and unintended, that you may have? </t>
  </si>
  <si>
    <t xml:space="preserve">c. What are the values you are using to judge those? </t>
  </si>
  <si>
    <t>d. What vision of the good life you want to convey and create with your design?</t>
  </si>
  <si>
    <r>
      <t xml:space="preserve">Technology Overview (Type of Technology, Components used and their main characteristics, speed, power consumption, etc.). </t>
    </r>
    <r>
      <rPr>
        <b/>
        <sz val="11"/>
        <color rgb="FFFF0000"/>
        <rFont val="Calibri"/>
        <family val="2"/>
        <scheme val="minor"/>
      </rPr>
      <t>No explanations of the interconnections or operation are provided here.</t>
    </r>
  </si>
  <si>
    <r>
      <t>IV.</t>
    </r>
    <r>
      <rPr>
        <sz val="7"/>
        <color rgb="FF000000"/>
        <rFont val="Times New Roman"/>
        <family val="1"/>
      </rPr>
      <t xml:space="preserve">         </t>
    </r>
    <r>
      <rPr>
        <sz val="11"/>
        <color rgb="FF000000"/>
        <rFont val="Arial"/>
        <family val="2"/>
      </rPr>
      <t>NEEDS FEASIBILITY ANALYSIS</t>
    </r>
  </si>
  <si>
    <r>
      <t>IV.</t>
    </r>
    <r>
      <rPr>
        <b/>
        <sz val="7"/>
        <color rgb="FF000000"/>
        <rFont val="Times New Roman"/>
        <family val="1"/>
      </rPr>
      <t xml:space="preserve">         </t>
    </r>
    <r>
      <rPr>
        <b/>
        <sz val="11"/>
        <color rgb="FF000000"/>
        <rFont val="Arial"/>
        <family val="2"/>
      </rPr>
      <t xml:space="preserve">NEEDS FEASIBILITY ANALYSIS </t>
    </r>
  </si>
  <si>
    <t>C.   (FEASIBILITY NOT DUE AT THIS TIME)</t>
  </si>
  <si>
    <t>XVII END PRODUCT DESCRIPTION NOT DUE AT THIS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</si>
</sst>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b/>
      <sz val="11"/>
      <color theme="1"/>
      <name val="Arial"/>
      <family val="2"/>
    </font>
    <font>
      <sz val="11"/>
      <color theme="1"/>
      <name val="Arial"/>
      <family val="2"/>
    </font>
    <font>
      <sz val="7"/>
      <color theme="1"/>
      <name val="Times New Roman"/>
      <family val="1"/>
    </font>
    <font>
      <i/>
      <sz val="11"/>
      <color theme="1"/>
      <name val="Arial"/>
      <family val="2"/>
    </font>
    <font>
      <i/>
      <sz val="7"/>
      <color theme="1"/>
      <name val="Times New Roman"/>
      <family val="1"/>
    </font>
    <font>
      <b/>
      <sz val="7"/>
      <color theme="1"/>
      <name val="Times New Roman"/>
      <family val="1"/>
    </font>
    <font>
      <b/>
      <i/>
      <sz val="7"/>
      <color theme="1"/>
      <name val="Times New Roman"/>
      <family val="1"/>
    </font>
    <font>
      <b/>
      <i/>
      <sz val="11"/>
      <color theme="1"/>
      <name val="Arial"/>
      <family val="2"/>
    </font>
    <font>
      <b/>
      <sz val="14"/>
      <color theme="1"/>
      <name val="Cambria"/>
      <family val="1"/>
    </font>
    <font>
      <sz val="8"/>
      <color rgb="FF000000"/>
      <name val="Arial"/>
      <family val="2"/>
    </font>
    <font>
      <sz val="8"/>
      <color rgb="FF000000"/>
      <name val="Calibri"/>
      <family val="2"/>
      <scheme val="minor"/>
    </font>
    <font>
      <b/>
      <sz val="8"/>
      <color rgb="FF000000"/>
      <name val="Calibri"/>
      <family val="2"/>
      <scheme val="minor"/>
    </font>
    <font>
      <b/>
      <sz val="8"/>
      <color rgb="FF000000"/>
      <name val="Arial"/>
      <family val="2"/>
    </font>
    <font>
      <sz val="11"/>
      <color rgb="FF000000"/>
      <name val="Arial"/>
      <family val="2"/>
    </font>
    <font>
      <sz val="7"/>
      <color rgb="FF000000"/>
      <name val="Times New Roman"/>
      <family val="1"/>
    </font>
    <font>
      <b/>
      <sz val="12"/>
      <color rgb="FF000000"/>
      <name val="Times New Roman"/>
      <family val="1"/>
    </font>
    <font>
      <i/>
      <sz val="7"/>
      <color rgb="FF000000"/>
      <name val="Times New Roman"/>
      <family val="1"/>
    </font>
    <font>
      <i/>
      <sz val="11"/>
      <color rgb="FF000000"/>
      <name val="Arial"/>
      <family val="2"/>
    </font>
    <font>
      <b/>
      <sz val="11"/>
      <color rgb="FF000000"/>
      <name val="Arial"/>
      <family val="2"/>
    </font>
    <font>
      <b/>
      <sz val="7"/>
      <color rgb="FF000000"/>
      <name val="Times New Roman"/>
      <family val="1"/>
    </font>
    <font>
      <b/>
      <i/>
      <sz val="7"/>
      <color rgb="FF000000"/>
      <name val="Times New Roman"/>
      <family val="1"/>
    </font>
    <font>
      <b/>
      <i/>
      <sz val="11"/>
      <color rgb="FF000000"/>
      <name val="Arial"/>
      <family val="2"/>
    </font>
    <font>
      <sz val="12"/>
      <color rgb="FF000000"/>
      <name val="Times New Roman"/>
      <family val="1"/>
    </font>
    <font>
      <sz val="8"/>
      <color rgb="FFFF0000"/>
      <name val="Calibri"/>
      <family val="2"/>
      <scheme val="minor"/>
    </font>
    <font>
      <u/>
      <sz val="11"/>
      <color theme="10"/>
      <name val="Calibri"/>
      <family val="2"/>
    </font>
    <font>
      <sz val="11"/>
      <name val="Calibri"/>
      <family val="2"/>
    </font>
    <font>
      <i/>
      <sz val="12"/>
      <color theme="1"/>
      <name val="Times New Roman"/>
      <family val="1"/>
    </font>
    <font>
      <b/>
      <i/>
      <sz val="13"/>
      <color theme="1"/>
      <name val="Cambria"/>
      <family val="1"/>
    </font>
    <font>
      <sz val="12"/>
      <color rgb="FFFF0000"/>
      <name val="Times New Roman"/>
      <family val="1"/>
    </font>
    <font>
      <b/>
      <sz val="11"/>
      <color rgb="FFFF0000"/>
      <name val="Calibri"/>
      <family val="2"/>
      <scheme val="minor"/>
    </font>
    <font>
      <b/>
      <i/>
      <sz val="10"/>
      <color rgb="FFFF0000"/>
      <name val="Times New Roman"/>
      <family val="1"/>
    </font>
    <font>
      <b/>
      <sz val="10"/>
      <color rgb="FFFF0000"/>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2">
    <xf numFmtId="0" fontId="0" fillId="0" borderId="0"/>
    <xf numFmtId="0" fontId="28" fillId="0" borderId="0" applyNumberFormat="0" applyFill="0" applyBorder="0" applyAlignment="0" applyProtection="0">
      <alignment vertical="top"/>
      <protection locked="0"/>
    </xf>
  </cellStyleXfs>
  <cellXfs count="124">
    <xf numFmtId="0" fontId="0" fillId="0" borderId="0" xfId="0"/>
    <xf numFmtId="0" fontId="13" fillId="0" borderId="1" xfId="0" applyNumberFormat="1" applyFont="1" applyFill="1" applyBorder="1" applyAlignment="1">
      <alignment horizontal="right"/>
    </xf>
    <xf numFmtId="0" fontId="13" fillId="0" borderId="9" xfId="0" applyNumberFormat="1" applyFont="1" applyFill="1" applyBorder="1" applyAlignment="1">
      <alignment horizontal="center"/>
    </xf>
    <xf numFmtId="0" fontId="14" fillId="0" borderId="0" xfId="0" applyNumberFormat="1" applyFont="1" applyFill="1" applyAlignment="1"/>
    <xf numFmtId="0" fontId="14" fillId="0" borderId="0" xfId="0" applyFont="1" applyAlignment="1"/>
    <xf numFmtId="0" fontId="13" fillId="0" borderId="2" xfId="0" applyNumberFormat="1" applyFont="1" applyFill="1" applyBorder="1" applyAlignment="1">
      <alignment horizontal="right"/>
    </xf>
    <xf numFmtId="0" fontId="13" fillId="0" borderId="2" xfId="0" applyNumberFormat="1" applyFont="1" applyFill="1" applyBorder="1" applyAlignment="1"/>
    <xf numFmtId="0" fontId="13" fillId="0" borderId="11" xfId="0" applyNumberFormat="1" applyFont="1" applyFill="1" applyBorder="1" applyAlignment="1">
      <alignment horizontal="center"/>
    </xf>
    <xf numFmtId="0" fontId="15" fillId="0" borderId="11" xfId="0" applyNumberFormat="1" applyFont="1" applyFill="1" applyBorder="1" applyAlignment="1">
      <alignment horizontal="center"/>
    </xf>
    <xf numFmtId="9" fontId="13" fillId="0" borderId="11" xfId="0" applyNumberFormat="1" applyFont="1" applyFill="1" applyBorder="1" applyAlignment="1">
      <alignment horizontal="right"/>
    </xf>
    <xf numFmtId="0" fontId="14" fillId="0" borderId="11" xfId="0" applyNumberFormat="1" applyFont="1" applyFill="1" applyBorder="1" applyAlignment="1"/>
    <xf numFmtId="0" fontId="13" fillId="0" borderId="0" xfId="0" applyNumberFormat="1" applyFont="1" applyFill="1" applyAlignment="1"/>
    <xf numFmtId="0" fontId="16" fillId="0" borderId="0" xfId="0" applyNumberFormat="1" applyFont="1" applyFill="1" applyAlignment="1"/>
    <xf numFmtId="0" fontId="0" fillId="0" borderId="0" xfId="0" applyFont="1" applyAlignment="1" applyProtection="1">
      <alignment wrapText="1"/>
    </xf>
    <xf numFmtId="0" fontId="0" fillId="0" borderId="0" xfId="0" applyAlignment="1" applyProtection="1">
      <alignment horizontal="center" vertical="center"/>
    </xf>
    <xf numFmtId="0" fontId="0" fillId="0" borderId="0" xfId="0" applyProtection="1"/>
    <xf numFmtId="0" fontId="5" fillId="0" borderId="1" xfId="0" applyFont="1" applyBorder="1" applyAlignment="1" applyProtection="1">
      <alignment horizontal="center" vertical="top" wrapText="1"/>
    </xf>
    <xf numFmtId="0" fontId="2" fillId="0" borderId="6" xfId="0" applyFont="1" applyBorder="1" applyAlignment="1" applyProtection="1">
      <alignment horizontal="center" vertical="center"/>
    </xf>
    <xf numFmtId="0" fontId="0" fillId="0" borderId="9" xfId="0" applyBorder="1" applyAlignment="1" applyProtection="1">
      <alignment horizontal="center" vertical="center"/>
    </xf>
    <xf numFmtId="0" fontId="0" fillId="0" borderId="1" xfId="0" applyBorder="1" applyAlignment="1" applyProtection="1">
      <alignment horizontal="center"/>
    </xf>
    <xf numFmtId="0" fontId="5" fillId="0" borderId="3" xfId="0" applyFont="1" applyBorder="1" applyAlignment="1" applyProtection="1">
      <alignment horizontal="left" vertical="top" wrapText="1"/>
    </xf>
    <xf numFmtId="0" fontId="2" fillId="0" borderId="0" xfId="0" applyFont="1" applyBorder="1" applyAlignment="1" applyProtection="1">
      <alignment horizontal="center" vertical="center"/>
    </xf>
    <xf numFmtId="0" fontId="0" fillId="0" borderId="1" xfId="0" applyBorder="1" applyProtection="1"/>
    <xf numFmtId="0" fontId="8" fillId="0" borderId="3" xfId="0" applyFont="1" applyBorder="1" applyAlignment="1" applyProtection="1">
      <alignment horizontal="left" vertical="top" wrapText="1"/>
    </xf>
    <xf numFmtId="0" fontId="8" fillId="0" borderId="2" xfId="0" applyFont="1" applyBorder="1" applyAlignment="1" applyProtection="1">
      <alignment horizontal="left" vertical="top" wrapText="1"/>
    </xf>
    <xf numFmtId="0" fontId="2" fillId="0" borderId="7" xfId="0" applyFont="1" applyBorder="1" applyAlignment="1" applyProtection="1">
      <alignment horizontal="center" vertical="center"/>
    </xf>
    <xf numFmtId="0" fontId="5" fillId="0" borderId="2"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2" xfId="0" applyFont="1" applyBorder="1" applyAlignment="1" applyProtection="1">
      <alignment vertical="top" wrapText="1"/>
    </xf>
    <xf numFmtId="0" fontId="2" fillId="0" borderId="1" xfId="0" applyFont="1" applyBorder="1" applyAlignment="1" applyProtection="1">
      <alignment vertical="top" wrapText="1"/>
    </xf>
    <xf numFmtId="0" fontId="1" fillId="0" borderId="1" xfId="0" applyFont="1" applyBorder="1" applyAlignment="1" applyProtection="1">
      <alignment horizontal="center" vertical="center"/>
    </xf>
    <xf numFmtId="9" fontId="2" fillId="0" borderId="7" xfId="0" applyNumberFormat="1" applyFont="1" applyBorder="1" applyAlignment="1" applyProtection="1">
      <alignment horizontal="center" vertical="center"/>
    </xf>
    <xf numFmtId="0" fontId="0" fillId="0" borderId="0" xfId="0" applyAlignment="1" applyProtection="1"/>
    <xf numFmtId="0" fontId="0" fillId="0" borderId="1" xfId="0" applyBorder="1" applyAlignment="1" applyProtection="1">
      <alignment horizontal="center" vertical="center"/>
      <protection locked="0"/>
    </xf>
    <xf numFmtId="0" fontId="0" fillId="0" borderId="0" xfId="0" applyAlignment="1">
      <alignment wrapText="1"/>
    </xf>
    <xf numFmtId="0" fontId="17" fillId="0" borderId="3" xfId="0" applyFont="1" applyBorder="1" applyAlignment="1">
      <alignment vertical="top"/>
    </xf>
    <xf numFmtId="0" fontId="19" fillId="0" borderId="12" xfId="0" applyFont="1" applyBorder="1" applyAlignment="1">
      <alignment horizontal="center" vertical="top"/>
    </xf>
    <xf numFmtId="0" fontId="20" fillId="0" borderId="3" xfId="0" applyFont="1" applyBorder="1" applyAlignment="1">
      <alignment vertical="top"/>
    </xf>
    <xf numFmtId="0" fontId="20" fillId="0" borderId="2" xfId="0" applyFont="1" applyBorder="1" applyAlignment="1">
      <alignment vertical="top"/>
    </xf>
    <xf numFmtId="0" fontId="26" fillId="0" borderId="12" xfId="0" applyFont="1" applyBorder="1" applyAlignment="1">
      <alignment horizontal="center" vertical="top"/>
    </xf>
    <xf numFmtId="0" fontId="0" fillId="0" borderId="0" xfId="0" applyFont="1" applyAlignment="1" applyProtection="1">
      <alignment horizontal="center" vertical="center"/>
    </xf>
    <xf numFmtId="0" fontId="0" fillId="0" borderId="7" xfId="0" applyFont="1" applyBorder="1" applyAlignment="1" applyProtection="1">
      <alignment horizontal="center" vertical="center"/>
    </xf>
    <xf numFmtId="0" fontId="27" fillId="0" borderId="0" xfId="0" applyFont="1" applyAlignment="1"/>
    <xf numFmtId="0" fontId="0" fillId="2" borderId="5" xfId="0" applyFill="1" applyBorder="1" applyAlignment="1"/>
    <xf numFmtId="0" fontId="0" fillId="0" borderId="0" xfId="0" applyAlignment="1"/>
    <xf numFmtId="0" fontId="2" fillId="3" borderId="2" xfId="0" applyFont="1" applyFill="1" applyBorder="1" applyAlignment="1" applyProtection="1">
      <alignment vertical="top" wrapText="1"/>
    </xf>
    <xf numFmtId="0" fontId="2" fillId="3" borderId="7" xfId="0" applyFont="1" applyFill="1" applyBorder="1" applyAlignment="1" applyProtection="1">
      <alignment horizontal="center" vertical="center"/>
    </xf>
    <xf numFmtId="0" fontId="0" fillId="0" borderId="1" xfId="0" applyBorder="1" applyAlignment="1" applyProtection="1">
      <alignment horizontal="center" vertical="center"/>
    </xf>
    <xf numFmtId="0" fontId="2" fillId="0" borderId="3" xfId="0" applyFont="1" applyBorder="1" applyAlignment="1">
      <alignment vertical="top" wrapText="1"/>
    </xf>
    <xf numFmtId="0" fontId="0" fillId="0" borderId="0" xfId="0" applyFont="1"/>
    <xf numFmtId="0" fontId="0" fillId="0" borderId="0" xfId="0" applyFont="1" applyAlignment="1">
      <alignment horizontal="center" vertical="center"/>
    </xf>
    <xf numFmtId="0" fontId="30" fillId="0" borderId="3" xfId="0" applyFont="1" applyBorder="1" applyAlignment="1">
      <alignment horizontal="left" vertical="top" wrapText="1" indent="5"/>
    </xf>
    <xf numFmtId="0" fontId="30" fillId="0" borderId="2" xfId="0" applyFont="1" applyBorder="1" applyAlignment="1">
      <alignment horizontal="left" vertical="top" wrapText="1" indent="5"/>
    </xf>
    <xf numFmtId="0" fontId="12" fillId="0" borderId="1" xfId="0" applyFont="1" applyBorder="1" applyAlignment="1"/>
    <xf numFmtId="0" fontId="1"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left" wrapText="1"/>
    </xf>
    <xf numFmtId="0" fontId="2" fillId="0" borderId="1" xfId="0" applyFont="1" applyBorder="1" applyAlignment="1">
      <alignment wrapText="1"/>
    </xf>
    <xf numFmtId="0" fontId="2" fillId="0" borderId="1" xfId="0" applyFont="1" applyBorder="1" applyAlignment="1">
      <alignment horizontal="justify" wrapText="1"/>
    </xf>
    <xf numFmtId="0" fontId="0" fillId="0" borderId="4" xfId="0" applyFont="1" applyBorder="1" applyAlignment="1">
      <alignment horizontal="center" vertical="center"/>
    </xf>
    <xf numFmtId="0" fontId="0" fillId="0" borderId="1" xfId="0" applyBorder="1" applyAlignment="1" applyProtection="1">
      <alignment horizontal="center" vertical="center"/>
    </xf>
    <xf numFmtId="0" fontId="0" fillId="0" borderId="4" xfId="0" applyBorder="1" applyAlignment="1" applyProtection="1">
      <alignment horizontal="center" vertical="center"/>
    </xf>
    <xf numFmtId="0" fontId="0" fillId="0" borderId="3" xfId="0" applyBorder="1" applyAlignment="1" applyProtection="1">
      <alignment horizontal="center" vertical="center"/>
    </xf>
    <xf numFmtId="0" fontId="0" fillId="0" borderId="2" xfId="0" applyBorder="1" applyAlignment="1" applyProtection="1">
      <alignment horizontal="center" vertical="center"/>
    </xf>
    <xf numFmtId="0" fontId="0" fillId="0" borderId="8" xfId="0" applyBorder="1" applyAlignment="1" applyProtection="1">
      <alignment horizontal="center" vertical="center"/>
    </xf>
    <xf numFmtId="0" fontId="0" fillId="0" borderId="1" xfId="0" applyBorder="1" applyAlignment="1" applyProtection="1">
      <alignment horizontal="center" vertical="center"/>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15" fillId="0" borderId="9" xfId="0" applyNumberFormat="1" applyFont="1" applyFill="1" applyBorder="1" applyAlignment="1">
      <alignment horizontal="center"/>
    </xf>
    <xf numFmtId="0" fontId="15" fillId="0" borderId="6" xfId="0" applyNumberFormat="1" applyFont="1" applyFill="1" applyBorder="1" applyAlignment="1">
      <alignment horizontal="center"/>
    </xf>
    <xf numFmtId="0" fontId="15" fillId="0" borderId="10" xfId="0" applyNumberFormat="1" applyFont="1" applyFill="1" applyBorder="1" applyAlignment="1">
      <alignment horizontal="center"/>
    </xf>
    <xf numFmtId="0" fontId="2" fillId="0" borderId="2" xfId="0" applyFont="1" applyBorder="1" applyAlignment="1">
      <alignment vertical="top" wrapText="1"/>
    </xf>
    <xf numFmtId="0" fontId="2" fillId="0" borderId="11" xfId="0" applyFont="1" applyBorder="1" applyAlignment="1">
      <alignment horizontal="center" vertical="top" wrapText="1"/>
    </xf>
    <xf numFmtId="0" fontId="3" fillId="0" borderId="1" xfId="0" applyFont="1" applyBorder="1" applyAlignment="1">
      <alignment vertical="top" wrapText="1"/>
    </xf>
    <xf numFmtId="0" fontId="31" fillId="0" borderId="1" xfId="0" applyFont="1" applyBorder="1" applyAlignment="1">
      <alignment horizontal="left" indent="2"/>
    </xf>
    <xf numFmtId="0" fontId="2" fillId="0" borderId="1" xfId="0" applyNumberFormat="1" applyFont="1" applyBorder="1" applyAlignment="1">
      <alignment horizontal="left" wrapText="1"/>
    </xf>
    <xf numFmtId="0" fontId="32" fillId="0" borderId="1" xfId="0" applyNumberFormat="1" applyFont="1" applyBorder="1" applyAlignment="1">
      <alignment horizontal="left" wrapText="1"/>
    </xf>
    <xf numFmtId="0" fontId="2" fillId="0" borderId="1" xfId="0" applyFont="1" applyBorder="1" applyAlignment="1">
      <alignment horizontal="justify"/>
    </xf>
    <xf numFmtId="0" fontId="0" fillId="0" borderId="1" xfId="0" applyBorder="1" applyAlignment="1" applyProtection="1">
      <alignment wrapText="1"/>
    </xf>
    <xf numFmtId="0" fontId="4" fillId="0" borderId="1" xfId="0" applyFont="1" applyBorder="1" applyAlignment="1" applyProtection="1">
      <alignment horizontal="center" vertical="top" wrapText="1"/>
    </xf>
    <xf numFmtId="0" fontId="10" fillId="0" borderId="1" xfId="0" applyFont="1" applyBorder="1" applyAlignment="1" applyProtection="1">
      <alignment horizontal="left" vertical="top" wrapText="1"/>
    </xf>
    <xf numFmtId="0" fontId="8" fillId="0" borderId="1" xfId="0" applyFont="1" applyBorder="1" applyAlignment="1" applyProtection="1">
      <alignment horizontal="left" vertical="top" wrapText="1"/>
    </xf>
    <xf numFmtId="0" fontId="22" fillId="0" borderId="1" xfId="0" applyFont="1" applyBorder="1" applyAlignment="1">
      <alignment horizontal="center" vertical="top"/>
    </xf>
    <xf numFmtId="0" fontId="24" fillId="0" borderId="1" xfId="0" applyFont="1" applyBorder="1" applyAlignment="1">
      <alignment vertical="top"/>
    </xf>
    <xf numFmtId="0" fontId="2" fillId="0" borderId="1" xfId="0" applyFont="1" applyBorder="1" applyAlignment="1" applyProtection="1">
      <alignment horizontal="left" wrapText="1"/>
    </xf>
    <xf numFmtId="0" fontId="1" fillId="0" borderId="1" xfId="0" applyFont="1" applyBorder="1" applyAlignment="1" applyProtection="1">
      <alignment horizontal="center" vertical="center"/>
      <protection locked="0"/>
    </xf>
    <xf numFmtId="0" fontId="2" fillId="0" borderId="1" xfId="0" applyFont="1" applyBorder="1" applyAlignment="1" applyProtection="1">
      <alignment horizontal="justify" wrapText="1"/>
    </xf>
    <xf numFmtId="0" fontId="2" fillId="3" borderId="1" xfId="0" applyFont="1" applyFill="1" applyBorder="1" applyAlignment="1" applyProtection="1">
      <alignment horizontal="justify" wrapText="1"/>
    </xf>
    <xf numFmtId="0" fontId="5" fillId="0" borderId="1" xfId="0" applyFont="1" applyBorder="1" applyAlignment="1" applyProtection="1">
      <alignment horizontal="left" wrapText="1"/>
    </xf>
    <xf numFmtId="0" fontId="11" fillId="0" borderId="1" xfId="0" applyFont="1" applyBorder="1" applyAlignment="1" applyProtection="1">
      <alignment wrapText="1"/>
    </xf>
    <xf numFmtId="0" fontId="2" fillId="3" borderId="1" xfId="0" applyFont="1" applyFill="1" applyBorder="1" applyAlignment="1" applyProtection="1">
      <alignment horizontal="left" wrapText="1"/>
    </xf>
    <xf numFmtId="0" fontId="0" fillId="3" borderId="1" xfId="0" applyFill="1" applyBorder="1" applyAlignment="1" applyProtection="1">
      <alignment wrapText="1"/>
    </xf>
    <xf numFmtId="0" fontId="2" fillId="3" borderId="1" xfId="0" applyFont="1" applyFill="1" applyBorder="1" applyAlignment="1" applyProtection="1">
      <alignment wrapText="1"/>
    </xf>
    <xf numFmtId="0" fontId="2" fillId="3" borderId="1" xfId="0" applyNumberFormat="1" applyFont="1" applyFill="1" applyBorder="1" applyAlignment="1" applyProtection="1">
      <alignment wrapText="1"/>
    </xf>
    <xf numFmtId="0" fontId="2" fillId="3" borderId="1" xfId="0" applyFont="1" applyFill="1" applyBorder="1" applyAlignment="1">
      <alignment horizontal="justify"/>
    </xf>
    <xf numFmtId="0" fontId="28" fillId="3" borderId="1" xfId="1" applyFill="1" applyBorder="1" applyAlignment="1" applyProtection="1">
      <alignment horizontal="justify"/>
    </xf>
    <xf numFmtId="0" fontId="29" fillId="3" borderId="1" xfId="1" applyFont="1" applyFill="1" applyBorder="1" applyAlignment="1" applyProtection="1">
      <alignment horizontal="justify" vertical="center"/>
    </xf>
    <xf numFmtId="0" fontId="28" fillId="0" borderId="1" xfId="1" applyBorder="1" applyAlignment="1" applyProtection="1">
      <alignment horizontal="justify"/>
    </xf>
    <xf numFmtId="0" fontId="0" fillId="0" borderId="1" xfId="0" applyFont="1" applyBorder="1" applyAlignment="1" applyProtection="1">
      <alignment horizontal="center" vertical="center"/>
      <protection locked="0"/>
    </xf>
    <xf numFmtId="0" fontId="0"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4" fillId="0" borderId="1" xfId="0" applyFont="1" applyBorder="1" applyAlignment="1" applyProtection="1">
      <alignment horizontal="center" vertical="top"/>
    </xf>
    <xf numFmtId="0" fontId="8" fillId="0" borderId="1" xfId="0" applyFont="1" applyBorder="1" applyAlignment="1" applyProtection="1">
      <alignment vertical="top" wrapText="1"/>
    </xf>
    <xf numFmtId="0" fontId="6" fillId="0" borderId="1" xfId="0" applyFont="1" applyBorder="1" applyAlignment="1" applyProtection="1">
      <alignment vertical="top" wrapText="1"/>
    </xf>
    <xf numFmtId="0" fontId="2" fillId="0" borderId="1" xfId="0" applyFont="1" applyBorder="1" applyAlignment="1" applyProtection="1">
      <alignment horizontal="left" vertical="top" wrapText="1"/>
    </xf>
    <xf numFmtId="0" fontId="9" fillId="0" borderId="1" xfId="0" applyFont="1" applyBorder="1" applyAlignment="1" applyProtection="1">
      <alignment horizontal="center" wrapText="1"/>
    </xf>
    <xf numFmtId="0" fontId="3" fillId="0" borderId="1" xfId="0" applyFont="1" applyBorder="1" applyAlignment="1" applyProtection="1">
      <alignment horizontal="center" vertical="center"/>
      <protection locked="0"/>
    </xf>
    <xf numFmtId="0" fontId="0" fillId="0" borderId="1" xfId="0" applyNumberFormat="1" applyBorder="1" applyAlignment="1" applyProtection="1">
      <alignment wrapText="1"/>
    </xf>
    <xf numFmtId="0" fontId="0" fillId="0" borderId="1" xfId="0" applyBorder="1" applyAlignment="1" applyProtection="1">
      <alignment horizontal="center" vertical="center" wrapText="1"/>
      <protection locked="0"/>
    </xf>
    <xf numFmtId="0" fontId="12" fillId="0" borderId="1" xfId="0" applyFont="1" applyBorder="1" applyAlignment="1" applyProtection="1">
      <alignment horizontal="center" wrapText="1"/>
    </xf>
    <xf numFmtId="0" fontId="0" fillId="0" borderId="1" xfId="0" applyBorder="1" applyAlignment="1" applyProtection="1">
      <alignment horizontal="left" wrapText="1"/>
    </xf>
    <xf numFmtId="0" fontId="0" fillId="0" borderId="1" xfId="0" applyBorder="1"/>
    <xf numFmtId="0" fontId="1" fillId="0" borderId="1" xfId="0" applyFont="1" applyBorder="1" applyAlignment="1" applyProtection="1">
      <alignment horizontal="left" wrapText="1"/>
    </xf>
    <xf numFmtId="0" fontId="0" fillId="0" borderId="1" xfId="0" applyBorder="1" applyAlignment="1">
      <alignment horizontal="center" vertical="center"/>
    </xf>
    <xf numFmtId="0" fontId="0" fillId="0" borderId="1" xfId="0" applyBorder="1" applyProtection="1">
      <protection locked="0"/>
    </xf>
    <xf numFmtId="0" fontId="2" fillId="0" borderId="1" xfId="0" applyFont="1" applyBorder="1" applyAlignment="1" applyProtection="1">
      <alignment horizontal="center" vertical="center" wrapText="1"/>
      <protection locked="0"/>
    </xf>
    <xf numFmtId="0" fontId="34" fillId="0" borderId="1" xfId="0" applyFont="1" applyBorder="1" applyAlignment="1" applyProtection="1">
      <alignment horizontal="justify" wrapText="1"/>
    </xf>
    <xf numFmtId="0" fontId="33" fillId="0" borderId="1" xfId="0" applyFont="1" applyBorder="1" applyAlignment="1">
      <alignment horizontal="center" vertical="center"/>
    </xf>
    <xf numFmtId="0" fontId="33" fillId="0" borderId="0" xfId="0" applyFont="1" applyProtection="1"/>
    <xf numFmtId="0" fontId="35" fillId="0" borderId="1" xfId="0" applyFont="1" applyBorder="1" applyAlignment="1">
      <alignment horizontal="justify"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nbcprime.com/shark-tank?__source=pd|SharkTank|Google_Search&amp;par=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44"/>
  <sheetViews>
    <sheetView tabSelected="1" workbookViewId="0"/>
  </sheetViews>
  <sheetFormatPr defaultColWidth="9.08984375" defaultRowHeight="14.5" x14ac:dyDescent="0.35"/>
  <cols>
    <col min="1" max="1" width="78.90625" style="13" customWidth="1"/>
    <col min="2" max="2" width="13.36328125" style="40" bestFit="1" customWidth="1"/>
    <col min="3" max="3" width="6.08984375" style="14" bestFit="1" customWidth="1"/>
    <col min="4" max="4" width="18" style="15" bestFit="1" customWidth="1"/>
    <col min="5" max="5" width="5.453125" style="14" bestFit="1" customWidth="1"/>
    <col min="6" max="16384" width="9.08984375" style="15"/>
  </cols>
  <sheetData>
    <row r="1" spans="1:5" ht="15" thickBot="1" x14ac:dyDescent="0.4"/>
    <row r="2" spans="1:5" ht="16" thickBot="1" x14ac:dyDescent="0.4">
      <c r="A2" s="16" t="s">
        <v>0</v>
      </c>
      <c r="B2" s="17" t="s">
        <v>1</v>
      </c>
      <c r="C2" s="18" t="s">
        <v>29</v>
      </c>
      <c r="D2" s="19" t="s">
        <v>30</v>
      </c>
      <c r="E2" s="47" t="s">
        <v>31</v>
      </c>
    </row>
    <row r="3" spans="1:5" ht="16" thickBot="1" x14ac:dyDescent="0.4">
      <c r="A3" s="20" t="s">
        <v>2</v>
      </c>
      <c r="B3" s="21"/>
      <c r="C3" s="64">
        <f>IF(E39&gt;0,E39,0)</f>
        <v>5</v>
      </c>
      <c r="D3" s="22"/>
      <c r="E3" s="47">
        <f>SUM(C3:C23)-SUM(C28:C35)</f>
        <v>100</v>
      </c>
    </row>
    <row r="4" spans="1:5" ht="15.5" x14ac:dyDescent="0.35">
      <c r="A4" s="23" t="s">
        <v>3</v>
      </c>
      <c r="B4" s="21">
        <v>5</v>
      </c>
      <c r="C4" s="62"/>
    </row>
    <row r="5" spans="1:5" ht="15" thickBot="1" x14ac:dyDescent="0.4">
      <c r="A5" s="24" t="s">
        <v>4</v>
      </c>
      <c r="B5" s="41"/>
      <c r="C5" s="63"/>
    </row>
    <row r="6" spans="1:5" ht="15.5" x14ac:dyDescent="0.35">
      <c r="A6" s="20" t="s">
        <v>5</v>
      </c>
      <c r="B6" s="21"/>
      <c r="C6" s="61">
        <f>IF(E42&gt;0,E42,0)</f>
        <v>5</v>
      </c>
    </row>
    <row r="7" spans="1:5" ht="15.5" x14ac:dyDescent="0.35">
      <c r="A7" s="23" t="s">
        <v>6</v>
      </c>
      <c r="B7" s="21">
        <v>5</v>
      </c>
      <c r="C7" s="62"/>
    </row>
    <row r="8" spans="1:5" ht="15" thickBot="1" x14ac:dyDescent="0.4">
      <c r="A8" s="24" t="s">
        <v>7</v>
      </c>
      <c r="B8" s="41"/>
      <c r="C8" s="63"/>
    </row>
    <row r="9" spans="1:5" ht="15.5" thickBot="1" x14ac:dyDescent="0.4">
      <c r="A9" s="35" t="s">
        <v>144</v>
      </c>
      <c r="B9" s="36"/>
      <c r="C9" s="47"/>
    </row>
    <row r="10" spans="1:5" ht="16" thickBot="1" x14ac:dyDescent="0.4">
      <c r="A10" s="37" t="s">
        <v>80</v>
      </c>
      <c r="B10" s="39">
        <v>10</v>
      </c>
      <c r="C10" s="47">
        <f>IF(E47&gt;0,E47,0)</f>
        <v>10</v>
      </c>
    </row>
    <row r="11" spans="1:5" ht="16" thickBot="1" x14ac:dyDescent="0.4">
      <c r="A11" s="37" t="s">
        <v>81</v>
      </c>
      <c r="B11" s="39">
        <v>10</v>
      </c>
      <c r="C11" s="47">
        <f>IF(E53&gt;0,E53,0)</f>
        <v>10</v>
      </c>
      <c r="E11" s="15"/>
    </row>
    <row r="12" spans="1:5" ht="16" thickBot="1" x14ac:dyDescent="0.4">
      <c r="A12" s="38" t="s">
        <v>82</v>
      </c>
      <c r="B12" s="39">
        <v>10</v>
      </c>
      <c r="C12" s="47">
        <f>IF(E59&gt;0,E59,0)</f>
        <v>10</v>
      </c>
    </row>
    <row r="13" spans="1:5" ht="16" thickBot="1" x14ac:dyDescent="0.4">
      <c r="A13" s="26" t="s">
        <v>8</v>
      </c>
      <c r="B13" s="25">
        <v>3</v>
      </c>
      <c r="C13" s="47">
        <f>IF(E76&gt;0,E76,0)</f>
        <v>3</v>
      </c>
    </row>
    <row r="14" spans="1:5" ht="16" thickBot="1" x14ac:dyDescent="0.4">
      <c r="A14" s="20" t="s">
        <v>9</v>
      </c>
      <c r="B14" s="21"/>
      <c r="C14" s="47"/>
    </row>
    <row r="15" spans="1:5" ht="16" thickBot="1" x14ac:dyDescent="0.4">
      <c r="A15" s="23" t="s">
        <v>10</v>
      </c>
      <c r="B15" s="21">
        <v>3</v>
      </c>
      <c r="C15" s="47">
        <f>IF(E81&gt;0,E81,0)</f>
        <v>3</v>
      </c>
    </row>
    <row r="16" spans="1:5" ht="16" thickBot="1" x14ac:dyDescent="0.4">
      <c r="A16" s="24" t="s">
        <v>117</v>
      </c>
      <c r="B16" s="25">
        <v>4</v>
      </c>
      <c r="C16" s="47">
        <f>IF(E83&gt;0,E83,0)</f>
        <v>4</v>
      </c>
    </row>
    <row r="17" spans="1:5" ht="16" thickBot="1" x14ac:dyDescent="0.4">
      <c r="A17" s="27" t="s">
        <v>11</v>
      </c>
      <c r="B17" s="25">
        <v>15</v>
      </c>
      <c r="C17" s="47">
        <f>IF(E86&gt;0,E86,0)</f>
        <v>15</v>
      </c>
    </row>
    <row r="18" spans="1:5" ht="16" thickBot="1" x14ac:dyDescent="0.4">
      <c r="A18" s="27" t="s">
        <v>12</v>
      </c>
      <c r="B18" s="25">
        <v>10</v>
      </c>
      <c r="C18" s="47">
        <f>IF(E102&gt;0,E102,0)</f>
        <v>10</v>
      </c>
    </row>
    <row r="19" spans="1:5" ht="15.5" x14ac:dyDescent="0.35">
      <c r="A19" s="48" t="s">
        <v>118</v>
      </c>
      <c r="B19" s="66">
        <v>10</v>
      </c>
      <c r="C19" s="69">
        <f>IF(E121&gt;0,E121,0)</f>
        <v>10</v>
      </c>
      <c r="D19" s="49"/>
      <c r="E19" s="50"/>
    </row>
    <row r="20" spans="1:5" ht="15.5" x14ac:dyDescent="0.35">
      <c r="A20" s="51" t="s">
        <v>119</v>
      </c>
      <c r="B20" s="67"/>
      <c r="C20" s="70"/>
      <c r="D20" s="49"/>
      <c r="E20" s="50"/>
    </row>
    <row r="21" spans="1:5" ht="15.5" x14ac:dyDescent="0.35">
      <c r="A21" s="51" t="s">
        <v>120</v>
      </c>
      <c r="B21" s="67"/>
      <c r="C21" s="70"/>
      <c r="D21" s="49"/>
      <c r="E21" s="50"/>
    </row>
    <row r="22" spans="1:5" ht="16" thickBot="1" x14ac:dyDescent="0.4">
      <c r="A22" s="52" t="s">
        <v>121</v>
      </c>
      <c r="B22" s="68"/>
      <c r="C22" s="71"/>
      <c r="D22" s="49"/>
      <c r="E22" s="50"/>
    </row>
    <row r="23" spans="1:5" ht="16" thickBot="1" x14ac:dyDescent="0.4">
      <c r="A23" s="75" t="s">
        <v>128</v>
      </c>
      <c r="B23" s="76">
        <v>15</v>
      </c>
      <c r="C23" s="59">
        <f>IF(E129&gt;0,E129,0)</f>
        <v>15</v>
      </c>
    </row>
    <row r="24" spans="1:5" ht="16" thickBot="1" x14ac:dyDescent="0.4">
      <c r="A24" s="27"/>
      <c r="B24" s="25"/>
      <c r="C24" s="47"/>
    </row>
    <row r="25" spans="1:5" ht="16" thickBot="1" x14ac:dyDescent="0.4">
      <c r="A25" s="28"/>
      <c r="B25" s="25"/>
      <c r="C25" s="47"/>
    </row>
    <row r="26" spans="1:5" ht="15" thickBot="1" x14ac:dyDescent="0.4">
      <c r="C26" s="47"/>
    </row>
    <row r="27" spans="1:5" ht="16" thickBot="1" x14ac:dyDescent="0.4">
      <c r="A27" s="29" t="s">
        <v>14</v>
      </c>
      <c r="B27" s="17" t="s">
        <v>15</v>
      </c>
      <c r="C27" s="47"/>
      <c r="D27" s="30" t="s">
        <v>33</v>
      </c>
    </row>
    <row r="28" spans="1:5" ht="16" thickBot="1" x14ac:dyDescent="0.4">
      <c r="A28" s="28" t="s">
        <v>16</v>
      </c>
      <c r="B28" s="25">
        <v>4</v>
      </c>
      <c r="C28" s="33"/>
      <c r="D28" s="118"/>
    </row>
    <row r="29" spans="1:5" ht="16" thickBot="1" x14ac:dyDescent="0.4">
      <c r="A29" s="28" t="s">
        <v>17</v>
      </c>
      <c r="B29" s="25">
        <v>7</v>
      </c>
      <c r="C29" s="33"/>
      <c r="D29" s="118"/>
    </row>
    <row r="30" spans="1:5" ht="16" thickBot="1" x14ac:dyDescent="0.4">
      <c r="A30" s="28" t="s">
        <v>18</v>
      </c>
      <c r="B30" s="25">
        <v>4</v>
      </c>
      <c r="C30" s="33"/>
      <c r="D30" s="118"/>
    </row>
    <row r="31" spans="1:5" ht="16" thickBot="1" x14ac:dyDescent="0.4">
      <c r="A31" s="28" t="s">
        <v>19</v>
      </c>
      <c r="B31" s="25">
        <v>7</v>
      </c>
      <c r="C31" s="33"/>
      <c r="D31" s="118"/>
    </row>
    <row r="32" spans="1:5" ht="16" thickBot="1" x14ac:dyDescent="0.4">
      <c r="A32" s="28" t="s">
        <v>20</v>
      </c>
      <c r="B32" s="25" t="s">
        <v>21</v>
      </c>
      <c r="C32" s="33"/>
      <c r="D32" s="118"/>
    </row>
    <row r="33" spans="1:5" ht="16" thickBot="1" x14ac:dyDescent="0.4">
      <c r="A33" s="45" t="s">
        <v>97</v>
      </c>
      <c r="B33" s="46" t="s">
        <v>21</v>
      </c>
      <c r="C33" s="33"/>
      <c r="D33" s="118"/>
    </row>
    <row r="34" spans="1:5" ht="16" thickBot="1" x14ac:dyDescent="0.4">
      <c r="A34" s="28" t="s">
        <v>22</v>
      </c>
      <c r="B34" s="31">
        <v>0.25</v>
      </c>
      <c r="C34" s="33"/>
      <c r="D34" s="118"/>
    </row>
    <row r="35" spans="1:5" ht="16" thickBot="1" x14ac:dyDescent="0.4">
      <c r="A35" s="28" t="s">
        <v>23</v>
      </c>
      <c r="B35" s="25" t="s">
        <v>24</v>
      </c>
      <c r="C35" s="33"/>
      <c r="D35" s="118"/>
    </row>
    <row r="36" spans="1:5" ht="15" thickBot="1" x14ac:dyDescent="0.4"/>
    <row r="37" spans="1:5" ht="15" thickBot="1" x14ac:dyDescent="0.4">
      <c r="A37" s="82"/>
      <c r="B37" s="60"/>
      <c r="C37" s="60"/>
      <c r="D37" s="60"/>
      <c r="E37" s="60" t="s">
        <v>31</v>
      </c>
    </row>
    <row r="38" spans="1:5" ht="15" thickBot="1" x14ac:dyDescent="0.4">
      <c r="A38" s="83" t="s">
        <v>25</v>
      </c>
      <c r="B38" s="30" t="s">
        <v>32</v>
      </c>
      <c r="C38" s="30" t="s">
        <v>33</v>
      </c>
      <c r="D38" s="30" t="s">
        <v>1</v>
      </c>
      <c r="E38" s="60"/>
    </row>
    <row r="39" spans="1:5" ht="15" thickBot="1" x14ac:dyDescent="0.4">
      <c r="A39" s="84" t="s">
        <v>88</v>
      </c>
      <c r="B39" s="33"/>
      <c r="C39" s="33"/>
      <c r="D39" s="65">
        <v>5</v>
      </c>
      <c r="E39" s="65">
        <f>D39-SUM(B39:B40)</f>
        <v>5</v>
      </c>
    </row>
    <row r="40" spans="1:5" ht="15" thickBot="1" x14ac:dyDescent="0.4">
      <c r="A40" s="84" t="s">
        <v>89</v>
      </c>
      <c r="B40" s="33"/>
      <c r="C40" s="33"/>
      <c r="D40" s="65"/>
      <c r="E40" s="65"/>
    </row>
    <row r="41" spans="1:5" ht="15" thickBot="1" x14ac:dyDescent="0.4">
      <c r="A41" s="83" t="s">
        <v>26</v>
      </c>
      <c r="B41" s="60"/>
      <c r="C41" s="30" t="s">
        <v>33</v>
      </c>
      <c r="D41" s="30" t="s">
        <v>1</v>
      </c>
      <c r="E41" s="60"/>
    </row>
    <row r="42" spans="1:5" ht="15" thickBot="1" x14ac:dyDescent="0.4">
      <c r="A42" s="84" t="s">
        <v>84</v>
      </c>
      <c r="B42" s="33"/>
      <c r="C42" s="33"/>
      <c r="D42" s="65">
        <v>5</v>
      </c>
      <c r="E42" s="65">
        <f>D42-SUM(B42:B43)</f>
        <v>5</v>
      </c>
    </row>
    <row r="43" spans="1:5" ht="15" thickBot="1" x14ac:dyDescent="0.4">
      <c r="A43" s="84" t="s">
        <v>85</v>
      </c>
      <c r="B43" s="33"/>
      <c r="C43" s="33"/>
      <c r="D43" s="65"/>
      <c r="E43" s="65"/>
    </row>
    <row r="44" spans="1:5" ht="15" thickBot="1" x14ac:dyDescent="0.4">
      <c r="A44" s="85"/>
      <c r="B44" s="33"/>
      <c r="C44" s="33"/>
      <c r="D44" s="60"/>
      <c r="E44" s="60"/>
    </row>
    <row r="45" spans="1:5" ht="15" thickBot="1" x14ac:dyDescent="0.4">
      <c r="A45" s="86" t="s">
        <v>145</v>
      </c>
      <c r="B45" s="33"/>
      <c r="C45" s="33"/>
      <c r="D45" s="60"/>
      <c r="E45" s="60"/>
    </row>
    <row r="46" spans="1:5" ht="15" thickBot="1" x14ac:dyDescent="0.4">
      <c r="A46" s="87" t="s">
        <v>83</v>
      </c>
      <c r="B46" s="30" t="s">
        <v>32</v>
      </c>
      <c r="C46" s="30" t="s">
        <v>33</v>
      </c>
      <c r="D46" s="30" t="s">
        <v>1</v>
      </c>
      <c r="E46" s="60"/>
    </row>
    <row r="47" spans="1:5" ht="16" thickBot="1" x14ac:dyDescent="0.4">
      <c r="A47" s="88" t="s">
        <v>66</v>
      </c>
      <c r="B47" s="89"/>
      <c r="C47" s="89"/>
      <c r="D47" s="65">
        <v>10</v>
      </c>
      <c r="E47" s="65">
        <f>D47-SUM(B47:B49)</f>
        <v>10</v>
      </c>
    </row>
    <row r="48" spans="1:5" ht="31.5" thickBot="1" x14ac:dyDescent="0.4">
      <c r="A48" s="90" t="s">
        <v>34</v>
      </c>
      <c r="B48" s="33"/>
      <c r="C48" s="33"/>
      <c r="D48" s="65"/>
      <c r="E48" s="65"/>
    </row>
    <row r="49" spans="1:5" ht="62.5" thickBot="1" x14ac:dyDescent="0.4">
      <c r="A49" s="91" t="s">
        <v>113</v>
      </c>
      <c r="B49" s="33"/>
      <c r="C49" s="33"/>
      <c r="D49" s="65"/>
      <c r="E49" s="65"/>
    </row>
    <row r="50" spans="1:5" ht="16" thickBot="1" x14ac:dyDescent="0.4">
      <c r="A50" s="90"/>
      <c r="B50" s="33"/>
      <c r="C50" s="33"/>
      <c r="D50" s="60"/>
      <c r="E50" s="60"/>
    </row>
    <row r="51" spans="1:5" ht="15" thickBot="1" x14ac:dyDescent="0.4">
      <c r="A51" s="92" t="s">
        <v>13</v>
      </c>
      <c r="B51" s="60"/>
      <c r="C51" s="60"/>
      <c r="D51" s="60"/>
      <c r="E51" s="60"/>
    </row>
    <row r="52" spans="1:5" ht="15" thickBot="1" x14ac:dyDescent="0.4">
      <c r="A52" s="93" t="s">
        <v>86</v>
      </c>
      <c r="B52" s="30" t="s">
        <v>32</v>
      </c>
      <c r="C52" s="30" t="s">
        <v>33</v>
      </c>
      <c r="D52" s="30" t="s">
        <v>1</v>
      </c>
      <c r="E52" s="60"/>
    </row>
    <row r="53" spans="1:5" ht="16" thickBot="1" x14ac:dyDescent="0.4">
      <c r="A53" s="94" t="s">
        <v>66</v>
      </c>
      <c r="B53" s="33"/>
      <c r="C53" s="33"/>
      <c r="D53" s="65">
        <v>10</v>
      </c>
      <c r="E53" s="65">
        <f>D53-SUM(B53:B56)</f>
        <v>10</v>
      </c>
    </row>
    <row r="54" spans="1:5" ht="15" thickBot="1" x14ac:dyDescent="0.4">
      <c r="A54" s="95" t="s">
        <v>98</v>
      </c>
      <c r="B54" s="33"/>
      <c r="C54" s="33"/>
      <c r="D54" s="65"/>
      <c r="E54" s="65"/>
    </row>
    <row r="55" spans="1:5" ht="29.5" thickBot="1" x14ac:dyDescent="0.4">
      <c r="A55" s="95" t="s">
        <v>116</v>
      </c>
      <c r="B55" s="33"/>
      <c r="C55" s="33"/>
      <c r="D55" s="65"/>
      <c r="E55" s="65"/>
    </row>
    <row r="56" spans="1:5" ht="29.5" thickBot="1" x14ac:dyDescent="0.4">
      <c r="A56" s="95" t="s">
        <v>99</v>
      </c>
      <c r="B56" s="33"/>
      <c r="C56" s="33"/>
      <c r="D56" s="65"/>
      <c r="E56" s="65"/>
    </row>
    <row r="57" spans="1:5" ht="15" thickBot="1" x14ac:dyDescent="0.4">
      <c r="A57" s="120" t="s">
        <v>146</v>
      </c>
      <c r="B57" s="60"/>
      <c r="C57" s="33"/>
      <c r="D57" s="60"/>
      <c r="E57" s="60"/>
    </row>
    <row r="58" spans="1:5" ht="15" thickBot="1" x14ac:dyDescent="0.4">
      <c r="A58" s="84" t="s">
        <v>87</v>
      </c>
      <c r="B58" s="30" t="s">
        <v>32</v>
      </c>
      <c r="C58" s="30" t="s">
        <v>33</v>
      </c>
      <c r="D58" s="30" t="s">
        <v>1</v>
      </c>
      <c r="E58" s="60"/>
    </row>
    <row r="59" spans="1:5" ht="16" thickBot="1" x14ac:dyDescent="0.4">
      <c r="A59" s="88" t="s">
        <v>66</v>
      </c>
      <c r="B59" s="89"/>
      <c r="C59" s="89"/>
      <c r="D59" s="65">
        <v>10</v>
      </c>
      <c r="E59" s="65">
        <f>D59-SUM(B59:B73)</f>
        <v>10</v>
      </c>
    </row>
    <row r="60" spans="1:5" ht="47" thickBot="1" x14ac:dyDescent="0.4">
      <c r="A60" s="96" t="s">
        <v>114</v>
      </c>
      <c r="B60" s="33"/>
      <c r="C60" s="33"/>
      <c r="D60" s="65"/>
      <c r="E60" s="65"/>
    </row>
    <row r="61" spans="1:5" ht="16" thickBot="1" x14ac:dyDescent="0.4">
      <c r="A61" s="96" t="s">
        <v>106</v>
      </c>
      <c r="B61" s="33"/>
      <c r="C61" s="33"/>
      <c r="D61" s="65"/>
      <c r="E61" s="65"/>
    </row>
    <row r="62" spans="1:5" ht="31.5" thickBot="1" x14ac:dyDescent="0.4">
      <c r="A62" s="96" t="s">
        <v>107</v>
      </c>
      <c r="B62" s="33"/>
      <c r="C62" s="33"/>
      <c r="D62" s="65"/>
      <c r="E62" s="65"/>
    </row>
    <row r="63" spans="1:5" ht="78" thickBot="1" x14ac:dyDescent="0.4">
      <c r="A63" s="97" t="s">
        <v>122</v>
      </c>
      <c r="B63" s="33"/>
      <c r="C63" s="33"/>
      <c r="D63" s="65"/>
      <c r="E63" s="65"/>
    </row>
    <row r="64" spans="1:5" ht="31.5" thickBot="1" x14ac:dyDescent="0.4">
      <c r="A64" s="97" t="s">
        <v>108</v>
      </c>
      <c r="B64" s="33"/>
      <c r="C64" s="33"/>
      <c r="D64" s="65"/>
      <c r="E64" s="65"/>
    </row>
    <row r="65" spans="1:5" ht="16" thickBot="1" x14ac:dyDescent="0.4">
      <c r="A65" s="97" t="s">
        <v>46</v>
      </c>
      <c r="B65" s="33"/>
      <c r="C65" s="33"/>
      <c r="D65" s="65"/>
      <c r="E65" s="65"/>
    </row>
    <row r="66" spans="1:5" ht="16" thickBot="1" x14ac:dyDescent="0.4">
      <c r="A66" s="97" t="s">
        <v>109</v>
      </c>
      <c r="B66" s="33"/>
      <c r="C66" s="33"/>
      <c r="D66" s="65"/>
      <c r="E66" s="65"/>
    </row>
    <row r="67" spans="1:5" ht="47" thickBot="1" x14ac:dyDescent="0.4">
      <c r="A67" s="97" t="s">
        <v>115</v>
      </c>
      <c r="B67" s="33"/>
      <c r="C67" s="33"/>
      <c r="D67" s="65"/>
      <c r="E67" s="65"/>
    </row>
    <row r="68" spans="1:5" ht="31.5" thickBot="1" x14ac:dyDescent="0.4">
      <c r="A68" s="97" t="s">
        <v>47</v>
      </c>
      <c r="B68" s="33"/>
      <c r="C68" s="33"/>
      <c r="D68" s="65"/>
      <c r="E68" s="65"/>
    </row>
    <row r="69" spans="1:5" ht="16" thickBot="1" x14ac:dyDescent="0.4">
      <c r="A69" s="97" t="s">
        <v>48</v>
      </c>
      <c r="B69" s="33"/>
      <c r="C69" s="33"/>
      <c r="D69" s="65"/>
      <c r="E69" s="65"/>
    </row>
    <row r="70" spans="1:5" ht="16" thickBot="1" x14ac:dyDescent="0.4">
      <c r="A70" s="97" t="s">
        <v>49</v>
      </c>
      <c r="B70" s="33"/>
      <c r="C70" s="33"/>
      <c r="D70" s="65"/>
      <c r="E70" s="65"/>
    </row>
    <row r="71" spans="1:5" ht="31.5" thickBot="1" x14ac:dyDescent="0.4">
      <c r="A71" s="98" t="s">
        <v>111</v>
      </c>
      <c r="B71" s="33"/>
      <c r="C71" s="33"/>
      <c r="D71" s="65"/>
      <c r="E71" s="65"/>
    </row>
    <row r="72" spans="1:5" ht="29.5" thickBot="1" x14ac:dyDescent="0.4">
      <c r="A72" s="99" t="s">
        <v>110</v>
      </c>
      <c r="B72" s="33"/>
      <c r="C72" s="33"/>
      <c r="D72" s="65"/>
      <c r="E72" s="65"/>
    </row>
    <row r="73" spans="1:5" ht="15" thickBot="1" x14ac:dyDescent="0.4">
      <c r="A73" s="100" t="s">
        <v>112</v>
      </c>
      <c r="B73" s="33"/>
      <c r="C73" s="33"/>
      <c r="D73" s="60"/>
      <c r="E73" s="60"/>
    </row>
    <row r="74" spans="1:5" ht="15" thickBot="1" x14ac:dyDescent="0.4">
      <c r="A74" s="101"/>
      <c r="B74" s="60"/>
      <c r="C74" s="33"/>
      <c r="D74" s="60"/>
      <c r="E74" s="60"/>
    </row>
    <row r="75" spans="1:5" ht="15" thickBot="1" x14ac:dyDescent="0.4">
      <c r="A75" s="83" t="s">
        <v>27</v>
      </c>
      <c r="B75" s="30" t="s">
        <v>32</v>
      </c>
      <c r="C75" s="30" t="s">
        <v>33</v>
      </c>
      <c r="D75" s="30" t="s">
        <v>1</v>
      </c>
      <c r="E75" s="60"/>
    </row>
    <row r="76" spans="1:5" ht="16" thickBot="1" x14ac:dyDescent="0.4">
      <c r="A76" s="29" t="s">
        <v>35</v>
      </c>
      <c r="B76" s="102"/>
      <c r="C76" s="102"/>
      <c r="D76" s="103">
        <v>3</v>
      </c>
      <c r="E76" s="65">
        <f>D76-SUM(B76:B77)</f>
        <v>3</v>
      </c>
    </row>
    <row r="77" spans="1:5" ht="16" thickBot="1" x14ac:dyDescent="0.4">
      <c r="A77" s="29" t="s">
        <v>36</v>
      </c>
      <c r="B77" s="102"/>
      <c r="C77" s="102"/>
      <c r="D77" s="103"/>
      <c r="E77" s="65"/>
    </row>
    <row r="78" spans="1:5" ht="15.5" thickBot="1" x14ac:dyDescent="0.4">
      <c r="A78" s="83"/>
      <c r="B78" s="104"/>
      <c r="C78" s="89"/>
      <c r="D78" s="60"/>
      <c r="E78" s="60"/>
    </row>
    <row r="79" spans="1:5" ht="15" thickBot="1" x14ac:dyDescent="0.4">
      <c r="A79" s="105" t="s">
        <v>28</v>
      </c>
      <c r="B79" s="30" t="s">
        <v>32</v>
      </c>
      <c r="C79" s="30" t="s">
        <v>33</v>
      </c>
      <c r="D79" s="30" t="s">
        <v>1</v>
      </c>
      <c r="E79" s="60"/>
    </row>
    <row r="80" spans="1:5" ht="16" thickBot="1" x14ac:dyDescent="0.4">
      <c r="A80" s="106" t="s">
        <v>37</v>
      </c>
      <c r="B80" s="119"/>
      <c r="C80" s="89"/>
      <c r="D80" s="60"/>
      <c r="E80" s="60"/>
    </row>
    <row r="81" spans="1:5" s="32" customFormat="1" ht="16" thickBot="1" x14ac:dyDescent="0.4">
      <c r="A81" s="29" t="s">
        <v>38</v>
      </c>
      <c r="B81" s="33"/>
      <c r="C81" s="89"/>
      <c r="D81" s="60">
        <v>3</v>
      </c>
      <c r="E81" s="60">
        <f>D81-B81</f>
        <v>3</v>
      </c>
    </row>
    <row r="82" spans="1:5" ht="16" thickBot="1" x14ac:dyDescent="0.4">
      <c r="A82" s="107" t="s">
        <v>39</v>
      </c>
      <c r="B82" s="119"/>
      <c r="C82" s="89"/>
      <c r="D82" s="60"/>
      <c r="E82" s="60"/>
    </row>
    <row r="83" spans="1:5" ht="16" thickBot="1" x14ac:dyDescent="0.4">
      <c r="A83" s="108" t="s">
        <v>40</v>
      </c>
      <c r="B83" s="33"/>
      <c r="C83" s="89"/>
      <c r="D83" s="60">
        <v>4</v>
      </c>
      <c r="E83" s="60">
        <f>D83-B83</f>
        <v>4</v>
      </c>
    </row>
    <row r="84" spans="1:5" ht="15.5" thickBot="1" x14ac:dyDescent="0.4">
      <c r="A84" s="83"/>
      <c r="B84" s="110"/>
      <c r="C84" s="89"/>
      <c r="D84" s="60"/>
      <c r="E84" s="60"/>
    </row>
    <row r="85" spans="1:5" ht="16" thickBot="1" x14ac:dyDescent="0.4">
      <c r="A85" s="109" t="s">
        <v>41</v>
      </c>
      <c r="B85" s="30" t="s">
        <v>32</v>
      </c>
      <c r="C85" s="30" t="s">
        <v>33</v>
      </c>
      <c r="D85" s="30" t="s">
        <v>1</v>
      </c>
      <c r="E85" s="60"/>
    </row>
    <row r="86" spans="1:5" ht="16" thickBot="1" x14ac:dyDescent="0.4">
      <c r="A86" s="88" t="s">
        <v>66</v>
      </c>
      <c r="B86" s="89"/>
      <c r="C86" s="89"/>
      <c r="D86" s="65">
        <v>15</v>
      </c>
      <c r="E86" s="65">
        <f>D86-SUM(B86:B99)</f>
        <v>15</v>
      </c>
    </row>
    <row r="87" spans="1:5" ht="15.5" thickBot="1" x14ac:dyDescent="0.4">
      <c r="A87" s="82" t="s">
        <v>101</v>
      </c>
      <c r="B87" s="110"/>
      <c r="C87" s="89"/>
      <c r="D87" s="65"/>
      <c r="E87" s="65"/>
    </row>
    <row r="88" spans="1:5" ht="73" thickBot="1" x14ac:dyDescent="0.4">
      <c r="A88" s="111" t="s">
        <v>42</v>
      </c>
      <c r="B88" s="89"/>
      <c r="C88" s="89"/>
      <c r="D88" s="65"/>
      <c r="E88" s="65"/>
    </row>
    <row r="89" spans="1:5" ht="29.5" thickBot="1" x14ac:dyDescent="0.4">
      <c r="A89" s="82" t="s">
        <v>43</v>
      </c>
      <c r="B89" s="33"/>
      <c r="C89" s="112"/>
      <c r="D89" s="65"/>
      <c r="E89" s="65"/>
    </row>
    <row r="90" spans="1:5" ht="15" thickBot="1" x14ac:dyDescent="0.4">
      <c r="A90" s="82" t="s">
        <v>44</v>
      </c>
      <c r="B90" s="33"/>
      <c r="C90" s="112"/>
      <c r="D90" s="65"/>
      <c r="E90" s="65"/>
    </row>
    <row r="91" spans="1:5" ht="29.5" thickBot="1" x14ac:dyDescent="0.4">
      <c r="A91" s="82" t="s">
        <v>45</v>
      </c>
      <c r="B91" s="33"/>
      <c r="C91" s="33"/>
      <c r="D91" s="65"/>
      <c r="E91" s="65"/>
    </row>
    <row r="92" spans="1:5" ht="15" thickBot="1" x14ac:dyDescent="0.4">
      <c r="A92" s="82" t="s">
        <v>46</v>
      </c>
      <c r="B92" s="33"/>
      <c r="C92" s="112"/>
      <c r="D92" s="65"/>
      <c r="E92" s="65"/>
    </row>
    <row r="93" spans="1:5" ht="44" thickBot="1" x14ac:dyDescent="0.4">
      <c r="A93" s="82" t="s">
        <v>143</v>
      </c>
      <c r="B93" s="33"/>
      <c r="C93" s="112"/>
      <c r="D93" s="65"/>
      <c r="E93" s="65"/>
    </row>
    <row r="94" spans="1:5" ht="29.5" thickBot="1" x14ac:dyDescent="0.4">
      <c r="A94" s="82" t="s">
        <v>47</v>
      </c>
      <c r="B94" s="33"/>
      <c r="C94" s="112"/>
      <c r="D94" s="65"/>
      <c r="E94" s="65"/>
    </row>
    <row r="95" spans="1:5" ht="15" thickBot="1" x14ac:dyDescent="0.4">
      <c r="A95" s="82" t="s">
        <v>48</v>
      </c>
      <c r="B95" s="33"/>
      <c r="C95" s="112"/>
      <c r="D95" s="65"/>
      <c r="E95" s="65"/>
    </row>
    <row r="96" spans="1:5" ht="15" thickBot="1" x14ac:dyDescent="0.4">
      <c r="A96" s="82" t="s">
        <v>49</v>
      </c>
      <c r="B96" s="33"/>
      <c r="C96" s="112"/>
      <c r="D96" s="65"/>
      <c r="E96" s="65"/>
    </row>
    <row r="97" spans="1:5" ht="29.5" thickBot="1" x14ac:dyDescent="0.4">
      <c r="A97" s="82" t="s">
        <v>50</v>
      </c>
      <c r="B97" s="33"/>
      <c r="C97" s="112"/>
      <c r="D97" s="65"/>
      <c r="E97" s="65"/>
    </row>
    <row r="98" spans="1:5" ht="29.5" thickBot="1" x14ac:dyDescent="0.4">
      <c r="A98" s="82" t="s">
        <v>51</v>
      </c>
      <c r="B98" s="33"/>
      <c r="C98" s="112"/>
      <c r="D98" s="65"/>
      <c r="E98" s="65"/>
    </row>
    <row r="99" spans="1:5" ht="15" thickBot="1" x14ac:dyDescent="0.4">
      <c r="A99" s="82" t="s">
        <v>52</v>
      </c>
      <c r="B99" s="33"/>
      <c r="C99" s="112"/>
      <c r="D99" s="65"/>
      <c r="E99" s="65"/>
    </row>
    <row r="100" spans="1:5" ht="15" thickBot="1" x14ac:dyDescent="0.4">
      <c r="A100" s="82"/>
      <c r="B100" s="60"/>
      <c r="C100" s="112"/>
      <c r="D100" s="60"/>
      <c r="E100" s="60"/>
    </row>
    <row r="101" spans="1:5" ht="18" thickBot="1" x14ac:dyDescent="0.4">
      <c r="A101" s="113" t="s">
        <v>53</v>
      </c>
      <c r="B101" s="30" t="s">
        <v>32</v>
      </c>
      <c r="C101" s="30" t="s">
        <v>33</v>
      </c>
      <c r="D101" s="30" t="s">
        <v>1</v>
      </c>
      <c r="E101" s="60"/>
    </row>
    <row r="102" spans="1:5" ht="16" thickBot="1" x14ac:dyDescent="0.4">
      <c r="A102" s="88" t="s">
        <v>66</v>
      </c>
      <c r="B102" s="102"/>
      <c r="C102" s="89"/>
      <c r="D102" s="65">
        <v>10</v>
      </c>
      <c r="E102" s="65">
        <f>D102-SUM(B102:B119)</f>
        <v>10</v>
      </c>
    </row>
    <row r="103" spans="1:5" ht="15" thickBot="1" x14ac:dyDescent="0.4">
      <c r="A103" s="114" t="s">
        <v>54</v>
      </c>
      <c r="B103" s="33"/>
      <c r="C103" s="33"/>
      <c r="D103" s="115"/>
      <c r="E103" s="115"/>
    </row>
    <row r="104" spans="1:5" ht="15" thickBot="1" x14ac:dyDescent="0.4">
      <c r="A104" s="114" t="s">
        <v>100</v>
      </c>
      <c r="B104" s="33"/>
      <c r="C104" s="33"/>
      <c r="D104" s="115"/>
      <c r="E104" s="115"/>
    </row>
    <row r="105" spans="1:5" ht="15" thickBot="1" x14ac:dyDescent="0.4">
      <c r="A105" s="114" t="s">
        <v>55</v>
      </c>
      <c r="B105" s="33"/>
      <c r="C105" s="33"/>
      <c r="D105" s="115"/>
      <c r="E105" s="115"/>
    </row>
    <row r="106" spans="1:5" ht="15" thickBot="1" x14ac:dyDescent="0.4">
      <c r="A106" s="114" t="s">
        <v>56</v>
      </c>
      <c r="B106" s="33"/>
      <c r="C106" s="33"/>
      <c r="D106" s="115"/>
      <c r="E106" s="115"/>
    </row>
    <row r="107" spans="1:5" ht="15" thickBot="1" x14ac:dyDescent="0.4">
      <c r="A107" s="114" t="s">
        <v>57</v>
      </c>
      <c r="B107" s="33"/>
      <c r="C107" s="33"/>
      <c r="D107" s="115"/>
      <c r="E107" s="115"/>
    </row>
    <row r="108" spans="1:5" ht="15" thickBot="1" x14ac:dyDescent="0.4">
      <c r="A108" s="114" t="s">
        <v>58</v>
      </c>
      <c r="B108" s="33"/>
      <c r="C108" s="33"/>
      <c r="D108" s="115"/>
      <c r="E108" s="115"/>
    </row>
    <row r="109" spans="1:5" ht="15" thickBot="1" x14ac:dyDescent="0.4">
      <c r="A109" s="114" t="s">
        <v>59</v>
      </c>
      <c r="B109" s="33"/>
      <c r="C109" s="33"/>
      <c r="D109" s="115"/>
      <c r="E109" s="115"/>
    </row>
    <row r="110" spans="1:5" ht="15" thickBot="1" x14ac:dyDescent="0.4">
      <c r="A110" s="114" t="s">
        <v>60</v>
      </c>
      <c r="B110" s="33"/>
      <c r="C110" s="33"/>
      <c r="D110" s="115"/>
      <c r="E110" s="115"/>
    </row>
    <row r="111" spans="1:5" ht="15" thickBot="1" x14ac:dyDescent="0.4">
      <c r="A111" s="114" t="s">
        <v>61</v>
      </c>
      <c r="B111" s="33"/>
      <c r="C111" s="33"/>
      <c r="D111" s="115"/>
      <c r="E111" s="115"/>
    </row>
    <row r="112" spans="1:5" ht="15" thickBot="1" x14ac:dyDescent="0.4">
      <c r="A112" s="116" t="s">
        <v>102</v>
      </c>
      <c r="B112" s="33"/>
      <c r="C112" s="33"/>
      <c r="D112" s="115"/>
      <c r="E112" s="115"/>
    </row>
    <row r="113" spans="1:5" ht="15" thickBot="1" x14ac:dyDescent="0.4">
      <c r="A113" s="114" t="s">
        <v>104</v>
      </c>
      <c r="B113" s="33"/>
      <c r="C113" s="33"/>
      <c r="D113" s="115"/>
      <c r="E113" s="115"/>
    </row>
    <row r="114" spans="1:5" ht="15" thickBot="1" x14ac:dyDescent="0.4">
      <c r="A114" s="114" t="s">
        <v>105</v>
      </c>
      <c r="B114" s="33"/>
      <c r="C114" s="33"/>
      <c r="D114" s="115"/>
      <c r="E114" s="115"/>
    </row>
    <row r="115" spans="1:5" ht="15" thickBot="1" x14ac:dyDescent="0.4">
      <c r="A115" s="116" t="s">
        <v>103</v>
      </c>
      <c r="B115" s="33"/>
      <c r="C115" s="33"/>
      <c r="D115" s="115"/>
      <c r="E115" s="115"/>
    </row>
    <row r="116" spans="1:5" ht="29.5" thickBot="1" x14ac:dyDescent="0.4">
      <c r="A116" s="114" t="s">
        <v>62</v>
      </c>
      <c r="B116" s="33"/>
      <c r="C116" s="33"/>
      <c r="D116" s="115"/>
      <c r="E116" s="115"/>
    </row>
    <row r="117" spans="1:5" ht="15" thickBot="1" x14ac:dyDescent="0.4">
      <c r="A117" s="114" t="s">
        <v>63</v>
      </c>
      <c r="B117" s="33"/>
      <c r="C117" s="33"/>
      <c r="D117" s="115"/>
      <c r="E117" s="115"/>
    </row>
    <row r="118" spans="1:5" ht="15" thickBot="1" x14ac:dyDescent="0.4">
      <c r="A118" s="114" t="s">
        <v>64</v>
      </c>
      <c r="B118" s="33"/>
      <c r="C118" s="33"/>
      <c r="D118" s="115"/>
      <c r="E118" s="115"/>
    </row>
    <row r="119" spans="1:5" ht="15" thickBot="1" x14ac:dyDescent="0.4">
      <c r="A119" s="114" t="s">
        <v>65</v>
      </c>
      <c r="B119" s="33"/>
      <c r="C119" s="33"/>
      <c r="D119" s="115"/>
      <c r="E119" s="115"/>
    </row>
    <row r="120" spans="1:5" ht="18" thickBot="1" x14ac:dyDescent="0.4">
      <c r="A120" s="53" t="s">
        <v>123</v>
      </c>
      <c r="B120" s="54" t="s">
        <v>32</v>
      </c>
      <c r="C120" s="54" t="s">
        <v>33</v>
      </c>
      <c r="D120" s="54" t="s">
        <v>1</v>
      </c>
      <c r="E120" s="55"/>
    </row>
    <row r="121" spans="1:5" ht="16" thickBot="1" x14ac:dyDescent="0.4">
      <c r="A121" s="56" t="s">
        <v>66</v>
      </c>
      <c r="B121" s="89"/>
      <c r="C121" s="89"/>
      <c r="D121" s="117">
        <v>10</v>
      </c>
      <c r="E121" s="117">
        <f>D121-SUM(B121:B125)</f>
        <v>10</v>
      </c>
    </row>
    <row r="122" spans="1:5" ht="16" thickBot="1" x14ac:dyDescent="0.4">
      <c r="A122" s="57" t="s">
        <v>124</v>
      </c>
      <c r="B122" s="89"/>
      <c r="C122" s="89"/>
      <c r="D122" s="117"/>
      <c r="E122" s="117"/>
    </row>
    <row r="123" spans="1:5" ht="16" thickBot="1" x14ac:dyDescent="0.4">
      <c r="A123" s="57" t="s">
        <v>125</v>
      </c>
      <c r="B123" s="89"/>
      <c r="C123" s="89"/>
      <c r="D123" s="117"/>
      <c r="E123" s="117"/>
    </row>
    <row r="124" spans="1:5" ht="31.5" thickBot="1" x14ac:dyDescent="0.4">
      <c r="A124" s="57" t="s">
        <v>126</v>
      </c>
      <c r="B124" s="89"/>
      <c r="C124" s="89"/>
      <c r="D124" s="117"/>
      <c r="E124" s="117"/>
    </row>
    <row r="125" spans="1:5" ht="16" thickBot="1" x14ac:dyDescent="0.4">
      <c r="A125" s="57" t="s">
        <v>127</v>
      </c>
      <c r="B125" s="33"/>
      <c r="C125" s="33"/>
      <c r="D125" s="117"/>
      <c r="E125" s="117"/>
    </row>
    <row r="126" spans="1:5" s="122" customFormat="1" ht="15" thickBot="1" x14ac:dyDescent="0.4">
      <c r="A126" s="123" t="s">
        <v>147</v>
      </c>
      <c r="B126" s="121"/>
      <c r="C126" s="121"/>
      <c r="D126" s="121"/>
      <c r="E126" s="121"/>
    </row>
    <row r="127" spans="1:5" ht="15.5" thickBot="1" x14ac:dyDescent="0.4">
      <c r="A127" s="77" t="s">
        <v>128</v>
      </c>
      <c r="B127" s="54" t="s">
        <v>32</v>
      </c>
      <c r="C127" s="54" t="s">
        <v>33</v>
      </c>
      <c r="D127" s="54" t="s">
        <v>1</v>
      </c>
      <c r="E127" s="55"/>
    </row>
    <row r="128" spans="1:5" ht="17" thickBot="1" x14ac:dyDescent="0.4">
      <c r="A128" s="78" t="s">
        <v>129</v>
      </c>
      <c r="B128" s="89"/>
      <c r="C128" s="89"/>
      <c r="D128" s="54"/>
      <c r="E128" s="55"/>
    </row>
    <row r="129" spans="1:5" ht="16" thickBot="1" x14ac:dyDescent="0.4">
      <c r="A129" s="56" t="s">
        <v>66</v>
      </c>
      <c r="B129" s="89"/>
      <c r="C129" s="89"/>
      <c r="D129" s="117">
        <v>15</v>
      </c>
      <c r="E129" s="117">
        <f>D129-SUM(B128:B143)</f>
        <v>15</v>
      </c>
    </row>
    <row r="130" spans="1:5" ht="62.5" thickBot="1" x14ac:dyDescent="0.4">
      <c r="A130" s="79" t="s">
        <v>130</v>
      </c>
      <c r="B130" s="89"/>
      <c r="C130" s="89"/>
      <c r="D130" s="117"/>
      <c r="E130" s="117"/>
    </row>
    <row r="131" spans="1:5" ht="31.5" thickBot="1" x14ac:dyDescent="0.4">
      <c r="A131" s="80" t="s">
        <v>131</v>
      </c>
      <c r="B131" s="89"/>
      <c r="C131" s="89"/>
      <c r="D131" s="117"/>
      <c r="E131" s="117"/>
    </row>
    <row r="132" spans="1:5" ht="31.5" thickBot="1" x14ac:dyDescent="0.4">
      <c r="A132" s="58" t="s">
        <v>132</v>
      </c>
      <c r="B132" s="89"/>
      <c r="C132" s="89"/>
      <c r="D132" s="117"/>
      <c r="E132" s="117"/>
    </row>
    <row r="133" spans="1:5" ht="17" thickBot="1" x14ac:dyDescent="0.4">
      <c r="A133" s="78" t="s">
        <v>133</v>
      </c>
      <c r="B133" s="89"/>
      <c r="C133" s="89"/>
      <c r="D133" s="117"/>
      <c r="E133" s="117"/>
    </row>
    <row r="134" spans="1:5" ht="16" thickBot="1" x14ac:dyDescent="0.4">
      <c r="A134" s="56" t="s">
        <v>66</v>
      </c>
      <c r="B134" s="89"/>
      <c r="C134" s="89"/>
      <c r="D134" s="117"/>
      <c r="E134" s="117"/>
    </row>
    <row r="135" spans="1:5" ht="31.5" thickBot="1" x14ac:dyDescent="0.4">
      <c r="A135" s="81" t="s">
        <v>134</v>
      </c>
      <c r="B135" s="89"/>
      <c r="C135" s="89"/>
      <c r="D135" s="117"/>
      <c r="E135" s="117"/>
    </row>
    <row r="136" spans="1:5" ht="16" thickBot="1" x14ac:dyDescent="0.4">
      <c r="A136" s="81" t="s">
        <v>135</v>
      </c>
      <c r="B136" s="89"/>
      <c r="C136" s="89"/>
      <c r="D136" s="117"/>
      <c r="E136" s="117"/>
    </row>
    <row r="137" spans="1:5" ht="16" thickBot="1" x14ac:dyDescent="0.4">
      <c r="A137" s="81" t="s">
        <v>136</v>
      </c>
      <c r="B137" s="33"/>
      <c r="C137" s="33"/>
      <c r="D137" s="117"/>
      <c r="E137" s="117"/>
    </row>
    <row r="138" spans="1:5" ht="16" thickBot="1" x14ac:dyDescent="0.4">
      <c r="A138" s="81" t="s">
        <v>137</v>
      </c>
      <c r="B138" s="33"/>
      <c r="C138" s="33"/>
      <c r="D138" s="117"/>
      <c r="E138" s="117"/>
    </row>
    <row r="139" spans="1:5" ht="31.5" thickBot="1" x14ac:dyDescent="0.4">
      <c r="A139" s="81" t="s">
        <v>138</v>
      </c>
      <c r="B139" s="33"/>
      <c r="C139" s="33"/>
      <c r="D139" s="117"/>
      <c r="E139" s="117"/>
    </row>
    <row r="140" spans="1:5" ht="16" thickBot="1" x14ac:dyDescent="0.4">
      <c r="A140" s="81" t="s">
        <v>139</v>
      </c>
      <c r="B140" s="33"/>
      <c r="C140" s="33"/>
      <c r="D140" s="117"/>
      <c r="E140" s="117"/>
    </row>
    <row r="141" spans="1:5" ht="16" thickBot="1" x14ac:dyDescent="0.4">
      <c r="A141" s="81" t="s">
        <v>140</v>
      </c>
      <c r="B141" s="33"/>
      <c r="C141" s="33"/>
      <c r="D141" s="117"/>
      <c r="E141" s="117"/>
    </row>
    <row r="142" spans="1:5" ht="16" thickBot="1" x14ac:dyDescent="0.4">
      <c r="A142" s="81" t="s">
        <v>141</v>
      </c>
      <c r="B142" s="33"/>
      <c r="C142" s="33"/>
      <c r="D142" s="117"/>
      <c r="E142" s="117"/>
    </row>
    <row r="143" spans="1:5" ht="16" thickBot="1" x14ac:dyDescent="0.4">
      <c r="A143" s="81" t="s">
        <v>142</v>
      </c>
      <c r="B143" s="33"/>
      <c r="C143" s="33"/>
      <c r="D143" s="117"/>
      <c r="E143" s="117"/>
    </row>
    <row r="144" spans="1:5" ht="16" thickBot="1" x14ac:dyDescent="0.4">
      <c r="A144" s="57"/>
      <c r="B144" s="55"/>
      <c r="C144" s="55"/>
      <c r="D144" s="55"/>
      <c r="E144" s="55"/>
    </row>
  </sheetData>
  <sheetProtection sheet="1"/>
  <mergeCells count="24">
    <mergeCell ref="D121:D125"/>
    <mergeCell ref="E121:E125"/>
    <mergeCell ref="D76:D77"/>
    <mergeCell ref="E76:E77"/>
    <mergeCell ref="D86:D99"/>
    <mergeCell ref="E86:E99"/>
    <mergeCell ref="D102:D119"/>
    <mergeCell ref="E102:E119"/>
    <mergeCell ref="D129:D143"/>
    <mergeCell ref="E129:E143"/>
    <mergeCell ref="B19:B22"/>
    <mergeCell ref="C19:C22"/>
    <mergeCell ref="D42:D43"/>
    <mergeCell ref="D59:D72"/>
    <mergeCell ref="E59:E72"/>
    <mergeCell ref="C3:C5"/>
    <mergeCell ref="C6:C8"/>
    <mergeCell ref="D39:D40"/>
    <mergeCell ref="E39:E40"/>
    <mergeCell ref="E42:E43"/>
    <mergeCell ref="D53:D56"/>
    <mergeCell ref="E53:E56"/>
    <mergeCell ref="D47:D49"/>
    <mergeCell ref="E47:E49"/>
  </mergeCells>
  <hyperlinks>
    <hyperlink ref="A72" r:id="rId1" xr:uid="{00000000-0004-0000-0000-000000000000}"/>
  </hyperlinks>
  <pageMargins left="0.5" right="0.5" top="0.5" bottom="0.5" header="0.3" footer="0.3"/>
  <pageSetup orientation="portrait"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24"/>
  <sheetViews>
    <sheetView workbookViewId="0">
      <selection activeCell="A22" sqref="A22:A24"/>
    </sheetView>
  </sheetViews>
  <sheetFormatPr defaultRowHeight="14.5" x14ac:dyDescent="0.35"/>
  <cols>
    <col min="1" max="1" width="25.90625" style="3" customWidth="1"/>
    <col min="2" max="2" width="5" style="3" customWidth="1"/>
    <col min="3" max="7" width="17.6328125" style="3" customWidth="1"/>
  </cols>
  <sheetData>
    <row r="1" spans="1:7" s="4" customFormat="1" ht="12" customHeight="1" thickBot="1" x14ac:dyDescent="0.3">
      <c r="A1" s="1" t="s">
        <v>67</v>
      </c>
      <c r="B1" s="2"/>
      <c r="C1" s="3"/>
      <c r="D1" s="3"/>
      <c r="E1" s="3"/>
      <c r="F1" s="3"/>
      <c r="G1" s="42">
        <v>3</v>
      </c>
    </row>
    <row r="2" spans="1:7" s="4" customFormat="1" ht="12" customHeight="1" thickBot="1" x14ac:dyDescent="0.3">
      <c r="A2" s="5" t="s">
        <v>68</v>
      </c>
      <c r="B2" s="2"/>
      <c r="C2" s="3"/>
      <c r="D2" s="3"/>
      <c r="E2" s="3"/>
      <c r="F2" s="3"/>
      <c r="G2" s="3"/>
    </row>
    <row r="3" spans="1:7" s="4" customFormat="1" ht="12" customHeight="1" thickBot="1" x14ac:dyDescent="0.3">
      <c r="A3" s="5" t="s">
        <v>69</v>
      </c>
      <c r="B3" s="2"/>
      <c r="C3" s="3"/>
      <c r="D3" s="3"/>
      <c r="E3" s="3"/>
      <c r="F3" s="3"/>
      <c r="G3" s="3"/>
    </row>
    <row r="4" spans="1:7" s="4" customFormat="1" ht="12" customHeight="1" thickBot="1" x14ac:dyDescent="0.3">
      <c r="A4" s="6"/>
      <c r="B4" s="2" t="s">
        <v>70</v>
      </c>
      <c r="C4" s="3"/>
      <c r="D4" s="3"/>
      <c r="E4" s="3"/>
      <c r="F4" s="3"/>
      <c r="G4" s="3"/>
    </row>
    <row r="5" spans="1:7" s="4" customFormat="1" ht="12" customHeight="1" thickBot="1" x14ac:dyDescent="0.3">
      <c r="A5" s="5"/>
      <c r="B5" s="2"/>
      <c r="C5" s="72" t="s">
        <v>32</v>
      </c>
      <c r="D5" s="73"/>
      <c r="E5" s="73"/>
      <c r="F5" s="73"/>
      <c r="G5" s="74"/>
    </row>
    <row r="6" spans="1:7" s="4" customFormat="1" ht="12" customHeight="1" thickBot="1" x14ac:dyDescent="0.3">
      <c r="A6" s="5"/>
      <c r="B6" s="7"/>
      <c r="C6" s="7" t="str">
        <f>Sheet3!A1</f>
        <v>Team Member 1</v>
      </c>
      <c r="D6" s="7" t="str">
        <f>Sheet3!A2</f>
        <v>Team Member 2</v>
      </c>
      <c r="E6" s="7" t="str">
        <f>Sheet3!A3</f>
        <v>Team Member 3</v>
      </c>
      <c r="F6" s="7" t="str">
        <f>Sheet3!A4</f>
        <v>Team Member 4</v>
      </c>
      <c r="G6" s="8" t="str">
        <f>Sheet3!A5</f>
        <v>Team Member 5</v>
      </c>
    </row>
    <row r="7" spans="1:7" s="4" customFormat="1" ht="12" customHeight="1" thickBot="1" x14ac:dyDescent="0.3">
      <c r="A7" s="6" t="s">
        <v>71</v>
      </c>
      <c r="B7" s="9">
        <v>0.2</v>
      </c>
      <c r="C7" s="10">
        <v>20</v>
      </c>
      <c r="D7" s="10">
        <v>20</v>
      </c>
      <c r="E7" s="10">
        <v>20</v>
      </c>
      <c r="F7" s="10">
        <v>20</v>
      </c>
      <c r="G7" s="10">
        <v>20</v>
      </c>
    </row>
    <row r="8" spans="1:7" s="4" customFormat="1" ht="12" customHeight="1" thickBot="1" x14ac:dyDescent="0.3">
      <c r="A8" s="6" t="s">
        <v>72</v>
      </c>
      <c r="B8" s="9">
        <v>0.2</v>
      </c>
      <c r="C8" s="10">
        <v>20</v>
      </c>
      <c r="D8" s="10">
        <v>20</v>
      </c>
      <c r="E8" s="10">
        <v>20</v>
      </c>
      <c r="F8" s="10">
        <v>20</v>
      </c>
      <c r="G8" s="10">
        <v>20</v>
      </c>
    </row>
    <row r="9" spans="1:7" s="4" customFormat="1" ht="12" customHeight="1" thickBot="1" x14ac:dyDescent="0.3">
      <c r="A9" s="6" t="s">
        <v>73</v>
      </c>
      <c r="B9" s="9">
        <v>0.35</v>
      </c>
      <c r="C9" s="10">
        <f>35-$G$1*C14</f>
        <v>35</v>
      </c>
      <c r="D9" s="10">
        <f>35-$G$1*D14</f>
        <v>35</v>
      </c>
      <c r="E9" s="10">
        <f>35-$G$1*E14</f>
        <v>35</v>
      </c>
      <c r="F9" s="10">
        <f>35-$G$1*F14</f>
        <v>35</v>
      </c>
      <c r="G9" s="10">
        <f>35-$G$1*G14</f>
        <v>35</v>
      </c>
    </row>
    <row r="10" spans="1:7" s="4" customFormat="1" ht="12" customHeight="1" thickBot="1" x14ac:dyDescent="0.3">
      <c r="A10" s="6" t="s">
        <v>74</v>
      </c>
      <c r="B10" s="9">
        <v>0.15</v>
      </c>
      <c r="C10" s="10">
        <v>15</v>
      </c>
      <c r="D10" s="10">
        <v>15</v>
      </c>
      <c r="E10" s="10">
        <v>15</v>
      </c>
      <c r="F10" s="10">
        <v>15</v>
      </c>
      <c r="G10" s="10">
        <v>15</v>
      </c>
    </row>
    <row r="11" spans="1:7" s="4" customFormat="1" ht="12" customHeight="1" thickBot="1" x14ac:dyDescent="0.3">
      <c r="A11" s="6" t="s">
        <v>75</v>
      </c>
      <c r="B11" s="9">
        <v>0.05</v>
      </c>
      <c r="C11" s="10">
        <v>5</v>
      </c>
      <c r="D11" s="10">
        <v>5</v>
      </c>
      <c r="E11" s="10">
        <v>5</v>
      </c>
      <c r="F11" s="10">
        <v>5</v>
      </c>
      <c r="G11" s="10">
        <v>5</v>
      </c>
    </row>
    <row r="12" spans="1:7" s="4" customFormat="1" ht="12" customHeight="1" thickBot="1" x14ac:dyDescent="0.3">
      <c r="A12" s="6" t="s">
        <v>76</v>
      </c>
      <c r="B12" s="9">
        <v>0.05</v>
      </c>
      <c r="C12" s="10">
        <v>5</v>
      </c>
      <c r="D12" s="10">
        <v>5</v>
      </c>
      <c r="E12" s="10">
        <v>5</v>
      </c>
      <c r="F12" s="10">
        <v>5</v>
      </c>
      <c r="G12" s="10">
        <v>5</v>
      </c>
    </row>
    <row r="13" spans="1:7" s="4" customFormat="1" ht="12" customHeight="1" thickBot="1" x14ac:dyDescent="0.3">
      <c r="A13" s="6" t="s">
        <v>77</v>
      </c>
      <c r="B13" s="9">
        <v>1</v>
      </c>
      <c r="C13" s="10">
        <f>SUM(C6:C12)</f>
        <v>100</v>
      </c>
      <c r="D13" s="10">
        <f t="shared" ref="D13:G13" si="0">SUM(D6:D12)</f>
        <v>100</v>
      </c>
      <c r="E13" s="10">
        <f t="shared" si="0"/>
        <v>100</v>
      </c>
      <c r="F13" s="10">
        <f t="shared" si="0"/>
        <v>100</v>
      </c>
      <c r="G13" s="10">
        <f t="shared" si="0"/>
        <v>100</v>
      </c>
    </row>
    <row r="14" spans="1:7" s="4" customFormat="1" ht="12" customHeight="1" x14ac:dyDescent="0.25">
      <c r="A14" s="11" t="s">
        <v>78</v>
      </c>
      <c r="B14" s="11"/>
      <c r="C14" s="3"/>
      <c r="D14" s="3"/>
      <c r="E14" s="3"/>
      <c r="F14" s="3"/>
      <c r="G14" s="3"/>
    </row>
    <row r="15" spans="1:7" s="4" customFormat="1" ht="11.25" customHeight="1" x14ac:dyDescent="0.25">
      <c r="A15" s="11"/>
      <c r="B15" s="11"/>
      <c r="C15" s="3"/>
      <c r="D15" s="3"/>
      <c r="E15" s="3"/>
      <c r="F15" s="3"/>
      <c r="G15" s="3"/>
    </row>
    <row r="16" spans="1:7" s="4" customFormat="1" ht="11.25" customHeight="1" x14ac:dyDescent="0.25">
      <c r="A16" s="12"/>
      <c r="B16" s="11"/>
      <c r="C16" s="3"/>
      <c r="D16" s="3"/>
      <c r="E16" s="3"/>
      <c r="F16" s="3"/>
      <c r="G16" s="3"/>
    </row>
    <row r="17" spans="1:7" s="4" customFormat="1" ht="11.25" customHeight="1" x14ac:dyDescent="0.25">
      <c r="A17" s="11"/>
      <c r="B17" s="11"/>
      <c r="C17" s="3"/>
      <c r="D17" s="3"/>
      <c r="E17" s="3"/>
      <c r="F17" s="3"/>
      <c r="G17" s="3"/>
    </row>
    <row r="18" spans="1:7" s="4" customFormat="1" ht="11.25" customHeight="1" x14ac:dyDescent="0.25">
      <c r="A18" s="11" t="s">
        <v>79</v>
      </c>
      <c r="B18" s="11"/>
      <c r="C18" s="3"/>
      <c r="D18" s="3"/>
      <c r="E18" s="3"/>
      <c r="F18" s="3"/>
      <c r="G18" s="3"/>
    </row>
    <row r="19" spans="1:7" s="4" customFormat="1" ht="11.25" customHeight="1" thickBot="1" x14ac:dyDescent="0.3">
      <c r="A19" s="6"/>
      <c r="B19" s="11"/>
      <c r="C19" s="3"/>
      <c r="D19" s="3"/>
      <c r="E19" s="3"/>
      <c r="F19" s="3"/>
      <c r="G19" s="3"/>
    </row>
    <row r="20" spans="1:7" s="4" customFormat="1" ht="11.25" customHeight="1" x14ac:dyDescent="0.25">
      <c r="A20" s="3"/>
      <c r="B20" s="3"/>
      <c r="C20" s="3"/>
      <c r="D20" s="3"/>
      <c r="E20" s="3"/>
      <c r="F20" s="3"/>
      <c r="G20" s="3"/>
    </row>
    <row r="21" spans="1:7" s="4" customFormat="1" ht="11.25" customHeight="1" x14ac:dyDescent="0.25">
      <c r="A21" s="3"/>
      <c r="B21" s="3"/>
      <c r="C21" s="3"/>
      <c r="D21" s="3"/>
      <c r="E21" s="3"/>
      <c r="F21" s="3"/>
      <c r="G21" s="3"/>
    </row>
    <row r="22" spans="1:7" s="4" customFormat="1" ht="11.25" customHeight="1" x14ac:dyDescent="0.25">
      <c r="A22" s="3" t="s">
        <v>90</v>
      </c>
      <c r="B22" s="3"/>
      <c r="C22" s="3"/>
      <c r="D22" s="3"/>
      <c r="E22" s="3"/>
      <c r="F22" s="3"/>
      <c r="G22" s="3"/>
    </row>
    <row r="23" spans="1:7" s="4" customFormat="1" ht="11.25" customHeight="1" x14ac:dyDescent="0.25">
      <c r="A23" s="3"/>
      <c r="B23" s="3"/>
      <c r="C23" s="3"/>
      <c r="D23" s="3"/>
      <c r="E23" s="3"/>
      <c r="F23" s="3"/>
      <c r="G23" s="3"/>
    </row>
    <row r="24" spans="1:7" x14ac:dyDescent="0.35">
      <c r="A24" s="3" t="s">
        <v>91</v>
      </c>
    </row>
  </sheetData>
  <mergeCells count="1">
    <mergeCell ref="C5:G5"/>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5"/>
  <sheetViews>
    <sheetView workbookViewId="0">
      <selection sqref="A1:A5"/>
    </sheetView>
  </sheetViews>
  <sheetFormatPr defaultRowHeight="14.5" x14ac:dyDescent="0.35"/>
  <cols>
    <col min="1" max="1" width="20" style="44" customWidth="1"/>
  </cols>
  <sheetData>
    <row r="1" spans="1:5" x14ac:dyDescent="0.35">
      <c r="A1" s="43" t="s">
        <v>92</v>
      </c>
      <c r="B1" s="34"/>
      <c r="C1" s="34"/>
      <c r="D1" s="34"/>
      <c r="E1" s="34"/>
    </row>
    <row r="2" spans="1:5" x14ac:dyDescent="0.35">
      <c r="A2" s="43" t="s">
        <v>93</v>
      </c>
      <c r="B2" s="34"/>
      <c r="C2" s="34"/>
      <c r="D2" s="34"/>
      <c r="E2" s="34"/>
    </row>
    <row r="3" spans="1:5" x14ac:dyDescent="0.35">
      <c r="A3" s="43" t="s">
        <v>94</v>
      </c>
      <c r="B3" s="34"/>
      <c r="C3" s="34"/>
      <c r="D3" s="34"/>
      <c r="E3" s="34"/>
    </row>
    <row r="4" spans="1:5" x14ac:dyDescent="0.35">
      <c r="A4" s="43" t="s">
        <v>95</v>
      </c>
      <c r="B4" s="34"/>
      <c r="C4" s="34"/>
      <c r="D4" s="34"/>
      <c r="E4" s="34"/>
    </row>
    <row r="5" spans="1:5" x14ac:dyDescent="0.35">
      <c r="A5" s="43" t="s">
        <v>96</v>
      </c>
      <c r="B5" s="34"/>
      <c r="C5" s="3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c:creator>
  <cp:lastModifiedBy>wilmer</cp:lastModifiedBy>
  <cp:lastPrinted>2014-02-24T18:19:28Z</cp:lastPrinted>
  <dcterms:created xsi:type="dcterms:W3CDTF">2012-03-07T17:51:24Z</dcterms:created>
  <dcterms:modified xsi:type="dcterms:W3CDTF">2018-09-03T15:15:35Z</dcterms:modified>
</cp:coreProperties>
</file>